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China2017" sheetId="45" r:id="rId3"/>
    <sheet name="China2019" sheetId="33" r:id="rId4"/>
    <sheet name="Singapore2019" sheetId="43" r:id="rId5"/>
    <sheet name="Vietnam2019" sheetId="42" r:id="rId6"/>
    <sheet name="Myanmar2019" sheetId="46" r:id="rId7"/>
    <sheet name="Indonesia2019" sheetId="44" r:id="rId8"/>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9" i="46" l="1"/>
  <c r="B39" i="46" l="1"/>
  <c r="B38" i="46"/>
  <c r="B37" i="46"/>
  <c r="B36" i="46"/>
  <c r="B35" i="46"/>
  <c r="B34" i="46"/>
  <c r="B33" i="46"/>
  <c r="B32" i="46"/>
  <c r="B31" i="46"/>
  <c r="B30" i="46"/>
  <c r="B29" i="46"/>
  <c r="B28" i="46"/>
  <c r="B27" i="46"/>
  <c r="B26" i="46"/>
  <c r="B25" i="46"/>
  <c r="B24" i="46"/>
  <c r="B23" i="46"/>
  <c r="B22" i="46"/>
  <c r="B21" i="46"/>
  <c r="B20" i="46"/>
  <c r="B19" i="46"/>
  <c r="B18" i="46"/>
  <c r="B17" i="46"/>
  <c r="B16" i="46"/>
  <c r="B15" i="46"/>
  <c r="B14" i="46"/>
  <c r="B13" i="46"/>
  <c r="B12" i="46"/>
  <c r="B11" i="46"/>
  <c r="B10" i="46"/>
  <c r="B40" i="46" l="1"/>
  <c r="B42" i="44" l="1"/>
  <c r="B29" i="44"/>
  <c r="B30" i="44"/>
  <c r="B31" i="44"/>
  <c r="B32" i="44"/>
  <c r="B33" i="44"/>
  <c r="B34" i="44"/>
  <c r="B35" i="44"/>
  <c r="B36" i="44"/>
  <c r="B37" i="44"/>
  <c r="B38" i="44"/>
  <c r="B39" i="44"/>
  <c r="B40" i="44"/>
  <c r="B41" i="44"/>
  <c r="B9" i="44"/>
  <c r="B9" i="42" l="1"/>
  <c r="B9" i="43" l="1"/>
  <c r="B32" i="43" l="1"/>
  <c r="B11" i="43"/>
  <c r="B12" i="43"/>
  <c r="B13" i="43"/>
  <c r="B14" i="43"/>
  <c r="B15" i="43"/>
  <c r="B16" i="43"/>
  <c r="B17" i="43"/>
  <c r="B18" i="43"/>
  <c r="B19" i="43"/>
  <c r="B20" i="43"/>
  <c r="B21" i="43"/>
  <c r="B22" i="43"/>
  <c r="B23" i="43"/>
  <c r="B24" i="43"/>
  <c r="B25" i="43"/>
  <c r="B26" i="43"/>
  <c r="B27" i="43"/>
  <c r="B28" i="43"/>
  <c r="B29" i="43"/>
  <c r="B30" i="43"/>
  <c r="B31" i="43"/>
  <c r="B10" i="43"/>
  <c r="B87" i="45" l="1"/>
  <c r="B86" i="45"/>
  <c r="B85" i="45"/>
  <c r="B84" i="45"/>
  <c r="B83" i="45"/>
  <c r="B82" i="45"/>
  <c r="B81" i="45"/>
  <c r="B80" i="45"/>
  <c r="B79" i="45"/>
  <c r="B78" i="45"/>
  <c r="B77" i="45"/>
  <c r="B76" i="45"/>
  <c r="B75" i="45"/>
  <c r="B74" i="45"/>
  <c r="B73" i="45"/>
  <c r="B72" i="45"/>
  <c r="B71" i="45"/>
  <c r="B70" i="45"/>
  <c r="B69" i="45"/>
  <c r="B68" i="45"/>
  <c r="B67" i="45"/>
  <c r="B66" i="45"/>
  <c r="B65" i="45"/>
  <c r="B64" i="45"/>
  <c r="B63" i="45"/>
  <c r="B62" i="45"/>
  <c r="B61" i="45"/>
  <c r="B60" i="45"/>
  <c r="B59" i="45"/>
  <c r="B58" i="45"/>
  <c r="B57" i="45"/>
  <c r="B56" i="45"/>
  <c r="B55" i="45"/>
  <c r="B54" i="45"/>
  <c r="B53" i="45"/>
  <c r="B52" i="45"/>
  <c r="B51" i="45"/>
  <c r="B50" i="45"/>
  <c r="B49" i="45"/>
  <c r="B48" i="45"/>
  <c r="B47" i="45"/>
  <c r="B46" i="45"/>
  <c r="B45" i="45"/>
  <c r="B44" i="45"/>
  <c r="B43" i="45"/>
  <c r="B42" i="45"/>
  <c r="B41" i="45"/>
  <c r="B40" i="45"/>
  <c r="B39" i="45"/>
  <c r="B38" i="45"/>
  <c r="B37" i="45"/>
  <c r="B36" i="45"/>
  <c r="B35" i="45"/>
  <c r="B34" i="45"/>
  <c r="B33" i="45"/>
  <c r="B32" i="45"/>
  <c r="B31" i="45"/>
  <c r="B30" i="45"/>
  <c r="B29" i="45"/>
  <c r="B28" i="45"/>
  <c r="B27" i="45"/>
  <c r="B26" i="45"/>
  <c r="B25" i="45"/>
  <c r="B24" i="45"/>
  <c r="B23" i="45"/>
  <c r="B22" i="45"/>
  <c r="B21" i="45"/>
  <c r="B20" i="45"/>
  <c r="B19" i="45"/>
  <c r="B18" i="45"/>
  <c r="B17" i="45"/>
  <c r="B16" i="45"/>
  <c r="B15" i="45"/>
  <c r="B14" i="45"/>
  <c r="B13" i="45"/>
  <c r="B12" i="45"/>
  <c r="B11" i="45"/>
  <c r="B10" i="45"/>
  <c r="B9" i="45"/>
  <c r="B88" i="45" l="1"/>
  <c r="B87" i="33"/>
  <c r="B86" i="33"/>
  <c r="B85" i="33"/>
  <c r="B84" i="33"/>
  <c r="B83" i="33"/>
  <c r="B82" i="33"/>
  <c r="B81" i="33"/>
  <c r="B80" i="33"/>
  <c r="B79" i="33"/>
  <c r="B78" i="33"/>
  <c r="B77" i="33"/>
  <c r="B76" i="33"/>
  <c r="B75" i="33"/>
  <c r="B74" i="33"/>
  <c r="B73" i="33"/>
  <c r="B72" i="33"/>
  <c r="B71" i="33"/>
  <c r="B70" i="33"/>
  <c r="B69" i="33"/>
  <c r="B68" i="33"/>
  <c r="B67" i="33"/>
  <c r="B66" i="33"/>
  <c r="B65" i="33"/>
  <c r="B64" i="33"/>
  <c r="B63" i="33"/>
  <c r="B62" i="33"/>
  <c r="B61" i="33"/>
  <c r="B60" i="33"/>
  <c r="B59" i="33"/>
  <c r="B58" i="33"/>
  <c r="B57" i="33"/>
  <c r="B56" i="33"/>
  <c r="B55" i="33"/>
  <c r="B54" i="33"/>
  <c r="B53" i="33"/>
  <c r="B52" i="33"/>
  <c r="B51" i="33"/>
  <c r="B50" i="33"/>
  <c r="B49" i="33"/>
  <c r="B48" i="33"/>
  <c r="B47" i="33"/>
  <c r="B46" i="33"/>
  <c r="B45" i="33"/>
  <c r="B44" i="33"/>
  <c r="B43" i="33"/>
  <c r="B42" i="33"/>
  <c r="B41" i="33"/>
  <c r="B40" i="33"/>
  <c r="B39" i="33"/>
  <c r="B38" i="33"/>
  <c r="B37" i="33"/>
  <c r="B36" i="33"/>
  <c r="B35" i="33"/>
  <c r="B34" i="33"/>
  <c r="B33" i="33"/>
  <c r="B32" i="33"/>
  <c r="B31" i="33"/>
  <c r="B30" i="33"/>
  <c r="B29" i="33"/>
  <c r="B28" i="33"/>
  <c r="B27" i="33"/>
  <c r="B26" i="33"/>
  <c r="B25" i="33"/>
  <c r="B24" i="33"/>
  <c r="B23" i="33"/>
  <c r="B22" i="33"/>
  <c r="B21" i="33"/>
  <c r="B20" i="33"/>
  <c r="B19" i="33"/>
  <c r="B18" i="33"/>
  <c r="B17" i="33"/>
  <c r="B16" i="33"/>
  <c r="B15" i="33"/>
  <c r="B14" i="33"/>
  <c r="B13" i="33"/>
  <c r="B12" i="33"/>
  <c r="B11" i="33"/>
  <c r="B10" i="33"/>
  <c r="B9" i="33"/>
  <c r="B88" i="33" l="1"/>
  <c r="B11" i="44"/>
  <c r="B12" i="44"/>
  <c r="B13" i="44"/>
  <c r="B14" i="44"/>
  <c r="B15" i="44"/>
  <c r="B16" i="44"/>
  <c r="B17" i="44"/>
  <c r="B18" i="44"/>
  <c r="B19" i="44"/>
  <c r="B20" i="44"/>
  <c r="B21" i="44"/>
  <c r="B22" i="44"/>
  <c r="B23" i="44"/>
  <c r="B24" i="44"/>
  <c r="B25" i="44"/>
  <c r="B26" i="44"/>
  <c r="B27" i="44"/>
  <c r="B28" i="44"/>
  <c r="B10" i="44"/>
  <c r="B10" i="42" l="1"/>
  <c r="B11" i="42"/>
  <c r="B12" i="42"/>
  <c r="B13" i="42"/>
  <c r="B14" i="42"/>
  <c r="B15" i="42"/>
  <c r="B16" i="42"/>
  <c r="B17" i="42"/>
  <c r="B18" i="42"/>
  <c r="B19" i="42"/>
  <c r="B20" i="42"/>
  <c r="B21" i="42"/>
  <c r="B22" i="42"/>
  <c r="B23" i="42"/>
  <c r="B24" i="42"/>
  <c r="B25" i="42"/>
  <c r="B26" i="42"/>
  <c r="B27" i="42" l="1"/>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A80" authorId="0" shapeId="0">
      <text>
        <r>
          <rPr>
            <sz val="10"/>
            <color indexed="81"/>
            <rFont val="Arial"/>
            <family val="2"/>
            <scheme val="major"/>
          </rPr>
          <t>Since 2020, the data come from the projections made by UN in 2017</t>
        </r>
      </text>
    </comment>
    <comment ref="B88" authorId="0" shapeId="0">
      <text>
        <r>
          <rPr>
            <sz val="10"/>
            <color indexed="81"/>
            <rFont val="Arial"/>
            <family val="2"/>
            <scheme val="major"/>
          </rPr>
          <t xml:space="preserve">Projected to be a constant change
</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A80" authorId="0" shapeId="0">
      <text>
        <r>
          <rPr>
            <sz val="10"/>
            <color indexed="81"/>
            <rFont val="Arial"/>
            <family val="2"/>
            <scheme val="major"/>
          </rPr>
          <t>Since 2020, the data come from the projections made by UN in 2019</t>
        </r>
      </text>
    </comment>
    <comment ref="B88" authorId="0" shapeId="0">
      <text>
        <r>
          <rPr>
            <sz val="10"/>
            <color indexed="81"/>
            <rFont val="Arial"/>
            <family val="2"/>
            <scheme val="major"/>
          </rPr>
          <t xml:space="preserve">Projected to be a constant change
</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32" authorId="0" shapeId="0">
      <text>
        <r>
          <rPr>
            <sz val="10"/>
            <color indexed="81"/>
            <rFont val="Arial"/>
            <family val="2"/>
            <scheme val="major"/>
          </rPr>
          <t xml:space="preserve">Projected to be a constant change
</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27" authorId="0" shapeId="0">
      <text>
        <r>
          <rPr>
            <sz val="10"/>
            <color indexed="81"/>
            <rFont val="Arial"/>
            <family val="2"/>
            <scheme val="major"/>
          </rPr>
          <t xml:space="preserve">Projected to be a constant change
</t>
        </r>
      </text>
    </comment>
  </commentList>
</comments>
</file>

<file path=xl/comments5.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40" authorId="0" shapeId="0">
      <text>
        <r>
          <rPr>
            <sz val="10"/>
            <color indexed="81"/>
            <rFont val="Arial"/>
            <family val="2"/>
            <scheme val="major"/>
          </rPr>
          <t xml:space="preserve">Projected to be a constant change
</t>
        </r>
      </text>
    </comment>
  </commentList>
</comments>
</file>

<file path=xl/comments6.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42" authorId="0" shapeId="0">
      <text>
        <r>
          <rPr>
            <sz val="10"/>
            <color indexed="81"/>
            <rFont val="Arial"/>
            <family val="2"/>
            <scheme val="major"/>
          </rPr>
          <t xml:space="preserve">Projected to be a constant change
</t>
        </r>
      </text>
    </comment>
  </commentList>
</comments>
</file>

<file path=xl/sharedStrings.xml><?xml version="1.0" encoding="utf-8"?>
<sst xmlns="http://schemas.openxmlformats.org/spreadsheetml/2006/main" count="147" uniqueCount="38">
  <si>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</si>
  <si>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</si>
  <si>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</si>
  <si>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</si>
  <si>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</si>
  <si>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</si>
  <si>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</si>
  <si>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</si>
  <si>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</si>
  <si>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</si>
  <si>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Frequency: Varied, End of period</t>
    <phoneticPr fontId="3" type="noConversion"/>
  </si>
  <si>
    <t>Absolute change (million people)</t>
    <phoneticPr fontId="3" type="noConversion"/>
  </si>
  <si>
    <t>Total (million people)</t>
    <phoneticPr fontId="3" type="noConversion"/>
  </si>
  <si>
    <t>China2017</t>
    <phoneticPr fontId="3" type="noConversion"/>
  </si>
  <si>
    <t>Total human population, with projections from 2017 UN report, China, 1-2100, (million people)</t>
  </si>
  <si>
    <t>Total human population, with projections from 2017 UN report, China, 1-2100, (million people)</t>
    <phoneticPr fontId="3" type="noConversion"/>
  </si>
  <si>
    <t>Source: Angus Maddison time series to 1950, Figure for 1650: https://en.wikipedia.org/wiki/Demographics_of_China; then UN world population prospects 2017 onwards - central projection, https://population.un.org/wpp/Download/Standard/Population/; 25 June 2019</t>
    <phoneticPr fontId="3" type="noConversion"/>
  </si>
  <si>
    <t>Source: Angus Maddison time series to 1950, Figure for 1650: https://en.wikipedia.org/wiki/Demographics_of_China; then UN world population prospects 2019 onwards - central projection, https://population.un.org/wpp/Download/Standard/Population/; 25 June 2019</t>
    <phoneticPr fontId="3" type="noConversion"/>
  </si>
  <si>
    <t>Total human population, with projections from 2019 UN report, China, 1-2100, (million people)</t>
    <phoneticPr fontId="3" type="noConversion"/>
  </si>
  <si>
    <t>China2019</t>
    <phoneticPr fontId="3" type="noConversion"/>
  </si>
  <si>
    <t>Total human population, with projections from 2019 UN report, China, 1-2100, (million people)</t>
    <phoneticPr fontId="3" type="noConversion"/>
  </si>
  <si>
    <t>Singapore2019</t>
    <phoneticPr fontId="3" type="noConversion"/>
  </si>
  <si>
    <t>Total human population, with projections from 2019 UN report, Singapore, 1850-2100, (million people)</t>
  </si>
  <si>
    <t>Total human population, with projections from 2019 UN report, Singapore, 1850-2100, (million people)</t>
    <phoneticPr fontId="3" type="noConversion"/>
  </si>
  <si>
    <t>Source: Angus Maddison time series to 1950, then UN world population prospects 2019 onwards - central projection, https://population.un.org/wpp/Download/Standard/Population/; 25 June 2019</t>
    <phoneticPr fontId="3" type="noConversion"/>
  </si>
  <si>
    <t>Population, China and South-Eastern Asia</t>
    <phoneticPr fontId="3" type="noConversion"/>
  </si>
  <si>
    <t>Total human population, with projections from 2019 UN report, Vietnam, 1820-2100, (million people)</t>
  </si>
  <si>
    <t>Total human population, with projections from 2019 UN report, Vietnam, 1820-2100, (million people)</t>
    <phoneticPr fontId="3" type="noConversion"/>
  </si>
  <si>
    <t>Vietnam2019</t>
    <phoneticPr fontId="3" type="noConversion"/>
  </si>
  <si>
    <t>Source: Angus Maddison time series to 1950, then UN world population prospects 2019 onwards - central projection, https://population.un.org/wpp/Download/Standard/Population/; 25 June 2019</t>
    <phoneticPr fontId="3" type="noConversion"/>
  </si>
  <si>
    <t>Indonesia2019</t>
    <phoneticPr fontId="3" type="noConversion"/>
  </si>
  <si>
    <t>Total human population, with projections from 2019 UN report, Indonesia, 1-2100, (million people)</t>
    <phoneticPr fontId="3" type="noConversion"/>
  </si>
  <si>
    <t>Myanmar2019</t>
    <phoneticPr fontId="3" type="noConversion"/>
  </si>
  <si>
    <t>Total human population, with projections from 2019 UN report, Myanmar, 1820-2100, (million people)</t>
  </si>
  <si>
    <t>Total human population, with projections from 2019 UN report, Myanmar, 1820-2100, (million people)</t>
    <phoneticPr fontId="3" type="noConversion"/>
  </si>
  <si>
    <t>Total human population, with projections from 2019 UN report, Indonesia, 1-2100, (million people)</t>
  </si>
  <si>
    <t>These reference tables contain statistics of the total population in China and several other South-east Asian countries. Here we also compare the UN projections made for these countries in 2017 and 2019. The graph besides each table shows the total population of that year, and the absolute change over time. The x-axis is the absolute change while the y-axis is the total population. Each circle represents a certain year.</t>
  </si>
  <si>
    <t>For the five countries analysed here, only the projections for Vietnam have been revised downward, and those for the other four have been revised upward. Many South-east Asian countries are now expected to see greater population growth than was expected by the UN in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</si>
</sst>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_ "/>
    <numFmt numFmtId="165" formatCode="0.000_);[Red]\(0.000\)"/>
    <numFmt numFmtId="166" formatCode="0.000"/>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35">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2" fontId="9" fillId="0" borderId="0" xfId="0" applyNumberFormat="1" applyFont="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165" fontId="9" fillId="0" borderId="0" xfId="0" applyNumberFormat="1" applyFont="1" applyBorder="1" applyAlignment="1">
      <alignment horizontal="left"/>
    </xf>
    <xf numFmtId="165" fontId="4" fillId="0" borderId="0" xfId="0" applyNumberFormat="1" applyFont="1" applyBorder="1" applyAlignment="1">
      <alignment horizontal="left" vertical="center"/>
    </xf>
    <xf numFmtId="2" fontId="9" fillId="2" borderId="1" xfId="0" applyNumberFormat="1" applyFont="1" applyFill="1" applyBorder="1" applyAlignment="1">
      <alignment horizontal="left"/>
    </xf>
    <xf numFmtId="0" fontId="4" fillId="0" borderId="0" xfId="0" applyNumberFormat="1" applyFont="1" applyAlignment="1">
      <alignment horizontal="left" vertical="center"/>
    </xf>
    <xf numFmtId="0" fontId="4" fillId="2" borderId="0" xfId="0" applyNumberFormat="1" applyFont="1" applyFill="1" applyAlignment="1">
      <alignment horizontal="left" vertical="center"/>
    </xf>
    <xf numFmtId="0" fontId="4" fillId="0" borderId="1" xfId="0" applyNumberFormat="1" applyFont="1" applyBorder="1" applyAlignment="1">
      <alignment horizontal="left" vertical="center"/>
    </xf>
    <xf numFmtId="166"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0" fontId="4" fillId="0" borderId="0" xfId="0" applyNumberFormat="1" applyFont="1" applyFill="1" applyAlignment="1">
      <alignment horizontal="left" vertical="center"/>
    </xf>
    <xf numFmtId="2" fontId="9" fillId="0" borderId="0" xfId="0" applyNumberFormat="1" applyFont="1" applyBorder="1" applyAlignment="1">
      <alignment horizontal="left"/>
    </xf>
    <xf numFmtId="0" fontId="4" fillId="0" borderId="0" xfId="0" applyFont="1" applyBorder="1" applyAlignment="1">
      <alignment horizontal="left" vertical="top" wrapText="1"/>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China total human population, with UN 2017 projections, year 1 to year 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3.9469208663976532E-2"/>
          <c:w val="0.87246368418579967"/>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China2017!$D$9</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{8E6EB1B0-A980-4574-ACEA-A8AE7892C45A}</c15:txfldGUID>
                      <c15:f>China2017!$D$9</c15:f>
                      <c15:dlblFieldTableCache>
                        <c:ptCount val="1"/>
                        <c:pt idx="0">
                          <c:v>1</c:v>
                        </c:pt>
                      </c15:dlblFieldTableCache>
                    </c15:dlblFTEntry>
                  </c15:dlblFieldTable>
                  <c15:showDataLabelsRange val="0"/>
                </c:ext>
                <c:ext xmlns:c16="http://schemas.microsoft.com/office/drawing/2014/chart" uri="{C3380CC4-5D6E-409C-BE32-E72D297353CC}">
                  <c16:uniqueId val="{00000000-95FB-4527-9C73-74D7DB3658DF}"/>
                </c:ext>
              </c:extLst>
            </c:dLbl>
            <c:dLbl>
              <c:idx val="2"/>
              <c:layout/>
              <c:tx>
                <c:strRef>
                  <c:f>China2017!$D$11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{466910D5-9ACE-4D4E-BDB5-BB32E309D24B}</c15:txfldGUID>
                      <c15:f>China2017!$D$11</c15:f>
                      <c15:dlblFieldTableCache>
                        <c:ptCount val="1"/>
                        <c:pt idx="0">
                          <c:v> </c:v>
                        </c:pt>
                      </c15:dlblFieldTableCache>
                    </c15:dlblFTEntry>
                  </c15:dlblFieldTable>
                  <c15:showDataLabelsRange val="0"/>
                </c:ext>
                <c:ext xmlns:c16="http://schemas.microsoft.com/office/drawing/2014/chart" uri="{C3380CC4-5D6E-409C-BE32-E72D297353CC}">
                  <c16:uniqueId val="{00000001-95FB-4527-9C73-74D7DB3658DF}"/>
                </c:ext>
              </c:extLst>
            </c:dLbl>
            <c:dLbl>
              <c:idx val="3"/>
              <c:layout/>
              <c:tx>
                <c:strRef>
                  <c:f>China2017!$D$12</c:f>
                  <c:strCache>
                    <c:ptCount val="1"/>
                    <c:pt idx="0">
                      <c:v>1600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{F520CD57-D241-4B8B-ADC9-D281126BC478}</c15:txfldGUID>
                      <c15:f>China2017!$D$12</c15:f>
                      <c15:dlblFieldTableCache>
                        <c:ptCount val="1"/>
                        <c:pt idx="0">
                          <c:v>1600</c:v>
                        </c:pt>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China2017!$D$13</c:f>
                  <c:strCache>
                    <c:ptCount val="1"/>
                    <c:pt idx="0">
                      <c:v>1650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{6006840F-F05E-453D-BEE0-9DD06C7C9E09}</c15:txfldGUID>
                      <c15:f>China2017!$D$13</c15:f>
                      <c15:dlblFieldTableCache>
                        <c:ptCount val="1"/>
                        <c:pt idx="0">
                          <c:v>1650</c:v>
                        </c:pt>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China2017!$D$14</c:f>
                  <c:strCache>
                    <c:ptCount val="1"/>
                    <c:pt idx="0">
                      <c:v>1700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{629EFA97-1E41-445C-84B3-EAF494BEF09F}</c15:txfldGUID>
                      <c15:f>China2017!$D$14</c15:f>
                      <c15:dlblFieldTableCache>
                        <c:ptCount val="1"/>
                        <c:pt idx="0">
                          <c:v>1700</c:v>
                        </c:pt>
                      </c15:dlblFieldTableCache>
                    </c15:dlblFTEntry>
                  </c15:dlblFieldTable>
                  <c15:showDataLabelsRange val="0"/>
                </c:ext>
                <c:ext xmlns:c16="http://schemas.microsoft.com/office/drawing/2014/chart" uri="{C3380CC4-5D6E-409C-BE32-E72D297353CC}">
                  <c16:uniqueId val="{00000004-95FB-4527-9C73-74D7DB3658DF}"/>
                </c:ext>
              </c:extLst>
            </c:dLbl>
            <c:dLbl>
              <c:idx val="6"/>
              <c:layout/>
              <c:tx>
                <c:strRef>
                  <c:f>China2017!$D$15</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{162A17EF-52F7-482E-A118-FB5411B6A908}</c15:txfldGUID>
                      <c15:f>China2017!$D$15</c15:f>
                      <c15:dlblFieldTableCache>
                        <c:ptCount val="1"/>
                        <c:pt idx="0">
                          <c:v>1820</c:v>
                        </c:pt>
                      </c15:dlblFieldTableCache>
                    </c15:dlblFTEntry>
                  </c15:dlblFieldTable>
                  <c15:showDataLabelsRange val="0"/>
                </c:ext>
                <c:ext xmlns:c16="http://schemas.microsoft.com/office/drawing/2014/chart" uri="{C3380CC4-5D6E-409C-BE32-E72D297353CC}">
                  <c16:uniqueId val="{00000005-95FB-4527-9C73-74D7DB3658DF}"/>
                </c:ext>
              </c:extLst>
            </c:dLbl>
            <c:dLbl>
              <c:idx val="7"/>
              <c:layout/>
              <c:tx>
                <c:strRef>
                  <c:f>China2017!$D$16</c:f>
                  <c:strCache>
                    <c:ptCount val="1"/>
                    <c:pt idx="0">
                      <c:v>1830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{626B9F88-E66C-492D-93D6-E96A3FC3EE8F}</c15:txfldGUID>
                      <c15:f>China2017!$D$16</c15:f>
                      <c15:dlblFieldTableCache>
                        <c:ptCount val="1"/>
                        <c:pt idx="0">
                          <c:v>1830</c:v>
                        </c:pt>
                      </c15:dlblFieldTableCache>
                    </c15:dlblFTEntry>
                  </c15:dlblFieldTable>
                  <c15:showDataLabelsRange val="0"/>
                </c:ext>
                <c:ext xmlns:c16="http://schemas.microsoft.com/office/drawing/2014/chart" uri="{C3380CC4-5D6E-409C-BE32-E72D297353CC}">
                  <c16:uniqueId val="{00000006-95FB-4527-9C73-74D7DB3658DF}"/>
                </c:ext>
              </c:extLst>
            </c:dLbl>
            <c:dLbl>
              <c:idx val="8"/>
              <c:layout/>
              <c:tx>
                <c:strRef>
                  <c:f>China2017!$D$17</c:f>
                  <c:strCache>
                    <c:ptCount val="1"/>
                    <c:pt idx="0">
                      <c:v>1840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{85B2DAD3-D3F1-441E-B2C7-0962F11B1E48}</c15:txfldGUID>
                      <c15:f>China2017!$D$17</c15:f>
                      <c15:dlblFieldTableCache>
                        <c:ptCount val="1"/>
                        <c:pt idx="0">
                          <c:v>1840</c:v>
                        </c:pt>
                      </c15:dlblFieldTableCache>
                    </c15:dlblFTEntry>
                  </c15:dlblFieldTable>
                  <c15:showDataLabelsRange val="0"/>
                </c:ext>
                <c:ext xmlns:c16="http://schemas.microsoft.com/office/drawing/2014/chart" uri="{C3380CC4-5D6E-409C-BE32-E72D297353CC}">
                  <c16:uniqueId val="{00000007-95FB-4527-9C73-74D7DB3658DF}"/>
                </c:ext>
              </c:extLst>
            </c:dLbl>
            <c:dLbl>
              <c:idx val="9"/>
              <c:layout/>
              <c:tx>
                <c:strRef>
                  <c:f>China2017!$D$18</c:f>
                  <c:strCache>
                    <c:ptCount val="1"/>
                    <c:pt idx="0">
                      <c:v>1850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{5A93570F-E2BF-4EC8-AE77-35FFA78DBD8D}</c15:txfldGUID>
                      <c15:f>China2017!$D$18</c15:f>
                      <c15:dlblFieldTableCache>
                        <c:ptCount val="1"/>
                        <c:pt idx="0">
                          <c:v>1850</c:v>
                        </c:pt>
                      </c15:dlblFieldTableCache>
                    </c15:dlblFTEntry>
                  </c15:dlblFieldTable>
                  <c15:showDataLabelsRange val="0"/>
                </c:ext>
                <c:ext xmlns:c16="http://schemas.microsoft.com/office/drawing/2014/chart" uri="{C3380CC4-5D6E-409C-BE32-E72D297353CC}">
                  <c16:uniqueId val="{00000008-95FB-4527-9C73-74D7DB3658DF}"/>
                </c:ext>
              </c:extLst>
            </c:dLbl>
            <c:dLbl>
              <c:idx val="10"/>
              <c:layout/>
              <c:tx>
                <c:strRef>
                  <c:f>China2017!$D$19</c:f>
                  <c:strCache>
                    <c:ptCount val="1"/>
                    <c:pt idx="0">
                      <c:v>1860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{3638117D-0884-4FE5-BB40-191C26E9D239}</c15:txfldGUID>
                      <c15:f>China2017!$D$19</c15:f>
                      <c15:dlblFieldTableCache>
                        <c:ptCount val="1"/>
                        <c:pt idx="0">
                          <c:v>1860</c:v>
                        </c:pt>
                      </c15:dlblFieldTableCache>
                    </c15:dlblFTEntry>
                  </c15:dlblFieldTable>
                  <c15:showDataLabelsRange val="0"/>
                </c:ext>
                <c:ext xmlns:c16="http://schemas.microsoft.com/office/drawing/2014/chart" uri="{C3380CC4-5D6E-409C-BE32-E72D297353CC}">
                  <c16:uniqueId val="{00000009-95FB-4527-9C73-74D7DB3658DF}"/>
                </c:ext>
              </c:extLst>
            </c:dLbl>
            <c:dLbl>
              <c:idx val="11"/>
              <c:layout/>
              <c:tx>
                <c:strRef>
                  <c:f>China2017!$D$20</c:f>
                  <c:strCache>
                    <c:ptCount val="1"/>
                    <c:pt idx="0">
                      <c:v>1870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{5D11A8BE-82EA-438E-8570-A5D934160876}</c15:txfldGUID>
                      <c15:f>China2017!$D$20</c15:f>
                      <c15:dlblFieldTableCache>
                        <c:ptCount val="1"/>
                        <c:pt idx="0">
                          <c:v>1870</c:v>
                        </c:pt>
                      </c15:dlblFieldTableCache>
                    </c15:dlblFTEntry>
                  </c15:dlblFieldTable>
                  <c15:showDataLabelsRange val="0"/>
                </c:ext>
                <c:ext xmlns:c16="http://schemas.microsoft.com/office/drawing/2014/chart" uri="{C3380CC4-5D6E-409C-BE32-E72D297353CC}">
                  <c16:uniqueId val="{0000000A-95FB-4527-9C73-74D7DB3658DF}"/>
                </c:ext>
              </c:extLst>
            </c:dLbl>
            <c:dLbl>
              <c:idx val="12"/>
              <c:layout/>
              <c:tx>
                <c:strRef>
                  <c:f>China2017!$D$21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{DEC1B4B6-66EB-455B-B731-D415439C19CD}</c15:txfldGUID>
                      <c15:f>China2017!$D$21</c15:f>
                      <c15:dlblFieldTableCache>
                        <c:ptCount val="1"/>
                        <c:pt idx="0">
                          <c:v> </c:v>
                        </c:pt>
                      </c15:dlblFieldTableCache>
                    </c15:dlblFTEntry>
                  </c15:dlblFieldTable>
                  <c15:showDataLabelsRange val="0"/>
                </c:ext>
                <c:ext xmlns:c16="http://schemas.microsoft.com/office/drawing/2014/chart" uri="{C3380CC4-5D6E-409C-BE32-E72D297353CC}">
                  <c16:uniqueId val="{0000000B-95FB-4527-9C73-74D7DB3658DF}"/>
                </c:ext>
              </c:extLst>
            </c:dLbl>
            <c:dLbl>
              <c:idx val="13"/>
              <c:layout/>
              <c:tx>
                <c:strRef>
                  <c:f>China2017!$D$22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{2865E4D6-D078-487D-869C-725D22E35E3B}</c15:txfldGUID>
                      <c15:f>China2017!$D$22</c15:f>
                      <c15:dlblFieldTableCache>
                        <c:ptCount val="1"/>
                        <c:pt idx="0">
                          <c:v> </c:v>
                        </c:pt>
                      </c15:dlblFieldTableCache>
                    </c15:dlblFTEntry>
                  </c15:dlblFieldTable>
                  <c15:showDataLabelsRange val="0"/>
                </c:ext>
                <c:ext xmlns:c16="http://schemas.microsoft.com/office/drawing/2014/chart" uri="{C3380CC4-5D6E-409C-BE32-E72D297353CC}">
                  <c16:uniqueId val="{0000000C-95FB-4527-9C73-74D7DB3658DF}"/>
                </c:ext>
              </c:extLst>
            </c:dLbl>
            <c:dLbl>
              <c:idx val="14"/>
              <c:layout/>
              <c:tx>
                <c:strRef>
                  <c:f>China2017!$D$23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{EBF66F43-42C8-4137-B1BC-0213632F7D56}</c15:txfldGUID>
                      <c15:f>China2017!$D$23</c15:f>
                      <c15:dlblFieldTableCache>
                        <c:ptCount val="1"/>
                        <c:pt idx="0">
                          <c:v> </c:v>
                        </c:pt>
                      </c15:dlblFieldTableCache>
                    </c15:dlblFTEntry>
                  </c15:dlblFieldTable>
                  <c15:showDataLabelsRange val="0"/>
                </c:ext>
                <c:ext xmlns:c16="http://schemas.microsoft.com/office/drawing/2014/chart" uri="{C3380CC4-5D6E-409C-BE32-E72D297353CC}">
                  <c16:uniqueId val="{0000000D-95FB-4527-9C73-74D7DB3658DF}"/>
                </c:ext>
              </c:extLst>
            </c:dLbl>
            <c:dLbl>
              <c:idx val="15"/>
              <c:layout/>
              <c:tx>
                <c:strRef>
                  <c:f>China2017!$D$24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{927718F7-D288-433A-9EE2-532BDB0DE970}</c15:txfldGUID>
                      <c15:f>China2017!$D$24</c15:f>
                      <c15:dlblFieldTableCache>
                        <c:ptCount val="1"/>
                        <c:pt idx="0">
                          <c:v> </c:v>
                        </c:pt>
                      </c15:dlblFieldTableCache>
                    </c15:dlblFTEntry>
                  </c15:dlblFieldTable>
                  <c15:showDataLabelsRange val="0"/>
                </c:ext>
                <c:ext xmlns:c16="http://schemas.microsoft.com/office/drawing/2014/chart" uri="{C3380CC4-5D6E-409C-BE32-E72D297353CC}">
                  <c16:uniqueId val="{0000000E-95FB-4527-9C73-74D7DB3658DF}"/>
                </c:ext>
              </c:extLst>
            </c:dLbl>
            <c:dLbl>
              <c:idx val="16"/>
              <c:layout/>
              <c:tx>
                <c:strRef>
                  <c:f>China2017!$D$25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{AE1CB643-76CC-406B-85C1-8B1B95E87D2F}</c15:txfldGUID>
                      <c15:f>China2017!$D$25</c15:f>
                      <c15:dlblFieldTableCache>
                        <c:ptCount val="1"/>
                        <c:pt idx="0">
                          <c:v> </c:v>
                        </c:pt>
                      </c15:dlblFieldTableCache>
                    </c15:dlblFTEntry>
                  </c15:dlblFieldTable>
                  <c15:showDataLabelsRange val="0"/>
                </c:ext>
                <c:ext xmlns:c16="http://schemas.microsoft.com/office/drawing/2014/chart" uri="{C3380CC4-5D6E-409C-BE32-E72D297353CC}">
                  <c16:uniqueId val="{0000000F-95FB-4527-9C73-74D7DB3658DF}"/>
                </c:ext>
              </c:extLst>
            </c:dLbl>
            <c:dLbl>
              <c:idx val="17"/>
              <c:layout/>
              <c:tx>
                <c:strRef>
                  <c:f>China2017!$D$26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{481DCD25-AF97-4D61-A5DA-54641135D13F}</c15:txfldGUID>
                      <c15:f>China2017!$D$26</c15:f>
                      <c15:dlblFieldTableCache>
                        <c:ptCount val="1"/>
                        <c:pt idx="0">
                          <c:v> </c:v>
                        </c:pt>
                      </c15:dlblFieldTableCache>
                    </c15:dlblFTEntry>
                  </c15:dlblFieldTable>
                  <c15:showDataLabelsRange val="0"/>
                </c:ext>
                <c:ext xmlns:c16="http://schemas.microsoft.com/office/drawing/2014/chart" uri="{C3380CC4-5D6E-409C-BE32-E72D297353CC}">
                  <c16:uniqueId val="{00000010-95FB-4527-9C73-74D7DB3658DF}"/>
                </c:ext>
              </c:extLst>
            </c:dLbl>
            <c:dLbl>
              <c:idx val="18"/>
              <c:layout/>
              <c:tx>
                <c:strRef>
                  <c:f>China2017!$D$27</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{706C0148-F6F1-4C4A-B9BE-7375CAEE020F}</c15:txfldGUID>
                      <c15:f>China2017!$D$27</c15:f>
                      <c15:dlblFieldTableCache>
                        <c:ptCount val="1"/>
                        <c:pt idx="0">
                          <c:v>1940</c:v>
                        </c:pt>
                      </c15:dlblFieldTableCache>
                    </c15:dlblFTEntry>
                  </c15:dlblFieldTable>
                  <c15:showDataLabelsRange val="0"/>
                </c:ext>
                <c:ext xmlns:c16="http://schemas.microsoft.com/office/drawing/2014/chart" uri="{C3380CC4-5D6E-409C-BE32-E72D297353CC}">
                  <c16:uniqueId val="{00000011-95FB-4527-9C73-74D7DB3658DF}"/>
                </c:ext>
              </c:extLst>
            </c:dLbl>
            <c:dLbl>
              <c:idx val="19"/>
              <c:layout/>
              <c:tx>
                <c:strRef>
                  <c:f>China2017!$D$28</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{86816D16-EC22-4B80-828D-275F5916BA86}</c15:txfldGUID>
                      <c15:f>China2017!$D$28</c15:f>
                      <c15:dlblFieldTableCache>
                        <c:ptCount val="1"/>
                        <c:pt idx="0">
                          <c:v>1950</c:v>
                        </c:pt>
                      </c15:dlblFieldTableCache>
                    </c15:dlblFTEntry>
                  </c15:dlblFieldTable>
                  <c15:showDataLabelsRange val="0"/>
                </c:ext>
                <c:ext xmlns:c16="http://schemas.microsoft.com/office/drawing/2014/chart" uri="{C3380CC4-5D6E-409C-BE32-E72D297353CC}">
                  <c16:uniqueId val="{00000012-95FB-4527-9C73-74D7DB3658DF}"/>
                </c:ext>
              </c:extLst>
            </c:dLbl>
            <c:dLbl>
              <c:idx val="20"/>
              <c:layout/>
              <c:tx>
                <c:strRef>
                  <c:f>China2017!$D$29</c:f>
                  <c:strCache>
                    <c:ptCount val="1"/>
                    <c:pt idx="0">
                      <c:v>1951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{557148C8-7B19-4067-855C-B0120C4196CE}</c15:txfldGUID>
                      <c15:f>China2017!$D$29</c15:f>
                      <c15:dlblFieldTableCache>
                        <c:ptCount val="1"/>
                        <c:pt idx="0">
                          <c:v>1951</c:v>
                        </c:pt>
                      </c15:dlblFieldTableCache>
                    </c15:dlblFTEntry>
                  </c15:dlblFieldTable>
                  <c15:showDataLabelsRange val="0"/>
                </c:ext>
                <c:ext xmlns:c16="http://schemas.microsoft.com/office/drawing/2014/chart" uri="{C3380CC4-5D6E-409C-BE32-E72D297353CC}">
                  <c16:uniqueId val="{00000013-95FB-4527-9C73-74D7DB3658DF}"/>
                </c:ext>
              </c:extLst>
            </c:dLbl>
            <c:dLbl>
              <c:idx val="21"/>
              <c:layout/>
              <c:tx>
                <c:strRef>
                  <c:f>China2017!$D$30</c:f>
                  <c:strCache>
                    <c:ptCount val="1"/>
                    <c:pt idx="0">
                      <c:v>1952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{553B2014-D927-41D7-9273-8B97C1522D0D}</c15:txfldGUID>
                      <c15:f>China2017!$D$30</c15:f>
                      <c15:dlblFieldTableCache>
                        <c:ptCount val="1"/>
                        <c:pt idx="0">
                          <c:v>1952</c:v>
                        </c:pt>
                      </c15:dlblFieldTableCache>
                    </c15:dlblFTEntry>
                  </c15:dlblFieldTable>
                  <c15:showDataLabelsRange val="0"/>
                </c:ext>
                <c:ext xmlns:c16="http://schemas.microsoft.com/office/drawing/2014/chart" uri="{C3380CC4-5D6E-409C-BE32-E72D297353CC}">
                  <c16:uniqueId val="{00000014-95FB-4527-9C73-74D7DB3658DF}"/>
                </c:ext>
              </c:extLst>
            </c:dLbl>
            <c:dLbl>
              <c:idx val="22"/>
              <c:layout/>
              <c:tx>
                <c:strRef>
                  <c:f>China2017!$D$31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{8D188A18-0B8A-49B7-91E0-7383F6C29D5F}</c15:txfldGUID>
                      <c15:f>China2017!$D$31</c15:f>
                      <c15:dlblFieldTableCache>
                        <c:ptCount val="1"/>
                        <c:pt idx="0">
                          <c:v> </c:v>
                        </c:pt>
                      </c15:dlblFieldTableCache>
                    </c15:dlblFTEntry>
                  </c15:dlblFieldTable>
                  <c15:showDataLabelsRange val="0"/>
                </c:ext>
                <c:ext xmlns:c16="http://schemas.microsoft.com/office/drawing/2014/chart" uri="{C3380CC4-5D6E-409C-BE32-E72D297353CC}">
                  <c16:uniqueId val="{00000015-95FB-4527-9C73-74D7DB3658DF}"/>
                </c:ext>
              </c:extLst>
            </c:dLbl>
            <c:dLbl>
              <c:idx val="23"/>
              <c:layout/>
              <c:tx>
                <c:strRef>
                  <c:f>China2017!$D$32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{E190C88A-7815-4E8D-857F-F64F09098E43}</c15:txfldGUID>
                      <c15:f>China2017!$D$32</c15:f>
                      <c15:dlblFieldTableCache>
                        <c:ptCount val="1"/>
                        <c:pt idx="0">
                          <c:v> </c:v>
                        </c:pt>
                      </c15:dlblFieldTableCache>
                    </c15:dlblFTEntry>
                  </c15:dlblFieldTable>
                  <c15:showDataLabelsRange val="0"/>
                </c:ext>
                <c:ext xmlns:c16="http://schemas.microsoft.com/office/drawing/2014/chart" uri="{C3380CC4-5D6E-409C-BE32-E72D297353CC}">
                  <c16:uniqueId val="{00000016-95FB-4527-9C73-74D7DB3658DF}"/>
                </c:ext>
              </c:extLst>
            </c:dLbl>
            <c:dLbl>
              <c:idx val="24"/>
              <c:layout/>
              <c:tx>
                <c:strRef>
                  <c:f>China2017!$D$33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{638ED33E-AD50-48EF-92CA-EF0CB05732E3}</c15:txfldGUID>
                      <c15:f>China2017!$D$33</c15:f>
                      <c15:dlblFieldTableCache>
                        <c:ptCount val="1"/>
                        <c:pt idx="0">
                          <c:v> </c:v>
                        </c:pt>
                      </c15:dlblFieldTableCache>
                    </c15:dlblFTEntry>
                  </c15:dlblFieldTable>
                  <c15:showDataLabelsRange val="0"/>
                </c:ext>
                <c:ext xmlns:c16="http://schemas.microsoft.com/office/drawing/2014/chart" uri="{C3380CC4-5D6E-409C-BE32-E72D297353CC}">
                  <c16:uniqueId val="{00000017-95FB-4527-9C73-74D7DB3658DF}"/>
                </c:ext>
              </c:extLst>
            </c:dLbl>
            <c:dLbl>
              <c:idx val="25"/>
              <c:layout/>
              <c:tx>
                <c:strRef>
                  <c:f>China2017!$D$34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{A5979D87-99A6-4153-90FF-E029161A2195}</c15:txfldGUID>
                      <c15:f>China2017!$D$34</c15:f>
                      <c15:dlblFieldTableCache>
                        <c:ptCount val="1"/>
                        <c:pt idx="0">
                          <c:v> </c:v>
                        </c:pt>
                      </c15:dlblFieldTableCache>
                    </c15:dlblFTEntry>
                  </c15:dlblFieldTable>
                  <c15:showDataLabelsRange val="0"/>
                </c:ext>
                <c:ext xmlns:c16="http://schemas.microsoft.com/office/drawing/2014/chart" uri="{C3380CC4-5D6E-409C-BE32-E72D297353CC}">
                  <c16:uniqueId val="{00000018-95FB-4527-9C73-74D7DB3658DF}"/>
                </c:ext>
              </c:extLst>
            </c:dLbl>
            <c:dLbl>
              <c:idx val="26"/>
              <c:layout/>
              <c:tx>
                <c:strRef>
                  <c:f>China2017!$D$35</c:f>
                  <c:strCache>
                    <c:ptCount val="1"/>
                    <c:pt idx="0">
                      <c:v>1957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{7048A0F7-9EC9-441A-82F6-B5624C01D3A1}</c15:txfldGUID>
                      <c15:f>China2017!$D$35</c15:f>
                      <c15:dlblFieldTableCache>
                        <c:ptCount val="1"/>
                        <c:pt idx="0">
                          <c:v>1957</c:v>
                        </c:pt>
                      </c15:dlblFieldTableCache>
                    </c15:dlblFTEntry>
                  </c15:dlblFieldTable>
                  <c15:showDataLabelsRange val="0"/>
                </c:ext>
                <c:ext xmlns:c16="http://schemas.microsoft.com/office/drawing/2014/chart" uri="{C3380CC4-5D6E-409C-BE32-E72D297353CC}">
                  <c16:uniqueId val="{00000019-95FB-4527-9C73-74D7DB3658DF}"/>
                </c:ext>
              </c:extLst>
            </c:dLbl>
            <c:dLbl>
              <c:idx val="27"/>
              <c:layout/>
              <c:tx>
                <c:strRef>
                  <c:f>China2017!$D$36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{04A03630-8802-48E6-9DFA-84FE196CD91D}</c15:txfldGUID>
                      <c15:f>China2017!$D$36</c15:f>
                      <c15:dlblFieldTableCache>
                        <c:ptCount val="1"/>
                        <c:pt idx="0">
                          <c:v> </c:v>
                        </c:pt>
                      </c15:dlblFieldTableCache>
                    </c15:dlblFTEntry>
                  </c15:dlblFieldTable>
                  <c15:showDataLabelsRange val="0"/>
                </c:ext>
                <c:ext xmlns:c16="http://schemas.microsoft.com/office/drawing/2014/chart" uri="{C3380CC4-5D6E-409C-BE32-E72D297353CC}">
                  <c16:uniqueId val="{0000001A-95FB-4527-9C73-74D7DB3658DF}"/>
                </c:ext>
              </c:extLst>
            </c:dLbl>
            <c:dLbl>
              <c:idx val="28"/>
              <c:layout/>
              <c:tx>
                <c:strRef>
                  <c:f>China2017!$D$37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{ACF5760D-F8D1-4726-B1A9-2F8E9EE06CFB}</c15:txfldGUID>
                      <c15:f>China2017!$D$37</c15:f>
                      <c15:dlblFieldTableCache>
                        <c:ptCount val="1"/>
                        <c:pt idx="0">
                          <c:v> </c:v>
                        </c:pt>
                      </c15:dlblFieldTableCache>
                    </c15:dlblFTEntry>
                  </c15:dlblFieldTable>
                  <c15:showDataLabelsRange val="0"/>
                </c:ext>
                <c:ext xmlns:c16="http://schemas.microsoft.com/office/drawing/2014/chart" uri="{C3380CC4-5D6E-409C-BE32-E72D297353CC}">
                  <c16:uniqueId val="{0000001B-95FB-4527-9C73-74D7DB3658DF}"/>
                </c:ext>
              </c:extLst>
            </c:dLbl>
            <c:dLbl>
              <c:idx val="29"/>
              <c:layout/>
              <c:tx>
                <c:strRef>
                  <c:f>China2017!$D$38</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{658116E9-A243-4019-8BAF-C2628E5E8D58}</c15:txfldGUID>
                      <c15:f>China2017!$D$38</c15:f>
                      <c15:dlblFieldTableCache>
                        <c:ptCount val="1"/>
                        <c:pt idx="0">
                          <c:v>1960</c:v>
                        </c:pt>
                      </c15:dlblFieldTableCache>
                    </c15:dlblFTEntry>
                  </c15:dlblFieldTable>
                  <c15:showDataLabelsRange val="0"/>
                </c:ext>
                <c:ext xmlns:c16="http://schemas.microsoft.com/office/drawing/2014/chart" uri="{C3380CC4-5D6E-409C-BE32-E72D297353CC}">
                  <c16:uniqueId val="{0000001C-95FB-4527-9C73-74D7DB3658DF}"/>
                </c:ext>
              </c:extLst>
            </c:dLbl>
            <c:dLbl>
              <c:idx val="30"/>
              <c:layout/>
              <c:tx>
                <c:strRef>
                  <c:f>China2017!$D$39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{039FFD10-0D84-466D-A3F2-6F4A5C65C1F7}</c15:txfldGUID>
                      <c15:f>China2017!$D$39</c15:f>
                      <c15:dlblFieldTableCache>
                        <c:ptCount val="1"/>
                        <c:pt idx="0">
                          <c:v> </c:v>
                        </c:pt>
                      </c15:dlblFieldTableCache>
                    </c15:dlblFTEntry>
                  </c15:dlblFieldTable>
                  <c15:showDataLabelsRange val="0"/>
                </c:ext>
                <c:ext xmlns:c16="http://schemas.microsoft.com/office/drawing/2014/chart" uri="{C3380CC4-5D6E-409C-BE32-E72D297353CC}">
                  <c16:uniqueId val="{0000001D-95FB-4527-9C73-74D7DB3658DF}"/>
                </c:ext>
              </c:extLst>
            </c:dLbl>
            <c:dLbl>
              <c:idx val="31"/>
              <c:layout/>
              <c:tx>
                <c:strRef>
                  <c:f>China2017!$D$40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{C092A3AF-D2E4-4639-AB1F-7D5A1E2DD2E3}</c15:txfldGUID>
                      <c15:f>China2017!$D$40</c15:f>
                      <c15:dlblFieldTableCache>
                        <c:ptCount val="1"/>
                        <c:pt idx="0">
                          <c:v> </c:v>
                        </c:pt>
                      </c15:dlblFieldTableCache>
                    </c15:dlblFTEntry>
                  </c15:dlblFieldTable>
                  <c15:showDataLabelsRange val="0"/>
                </c:ext>
                <c:ext xmlns:c16="http://schemas.microsoft.com/office/drawing/2014/chart" uri="{C3380CC4-5D6E-409C-BE32-E72D297353CC}">
                  <c16:uniqueId val="{0000001E-95FB-4527-9C73-74D7DB3658DF}"/>
                </c:ext>
              </c:extLst>
            </c:dLbl>
            <c:dLbl>
              <c:idx val="32"/>
              <c:layout/>
              <c:tx>
                <c:strRef>
                  <c:f>China2017!$D$41</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{5EBA0DF9-1881-4197-B917-D6E21C023EE9}</c15:txfldGUID>
                      <c15:f>China2017!$D$41</c15:f>
                      <c15:dlblFieldTableCache>
                        <c:ptCount val="1"/>
                        <c:pt idx="0">
                          <c:v>1963</c:v>
                        </c:pt>
                      </c15:dlblFieldTableCache>
                    </c15:dlblFTEntry>
                  </c15:dlblFieldTable>
                  <c15:showDataLabelsRange val="0"/>
                </c:ext>
                <c:ext xmlns:c16="http://schemas.microsoft.com/office/drawing/2014/chart" uri="{C3380CC4-5D6E-409C-BE32-E72D297353CC}">
                  <c16:uniqueId val="{0000001F-95FB-4527-9C73-74D7DB3658DF}"/>
                </c:ext>
              </c:extLst>
            </c:dLbl>
            <c:dLbl>
              <c:idx val="33"/>
              <c:layout/>
              <c:tx>
                <c:strRef>
                  <c:f>China2017!$D$42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{4A71B1F9-B130-4AEE-8685-9AE0CFE59F85}</c15:txfldGUID>
                      <c15:f>China2017!$D$42</c15:f>
                      <c15:dlblFieldTableCache>
                        <c:ptCount val="1"/>
                        <c:pt idx="0">
                          <c:v> </c:v>
                        </c:pt>
                      </c15:dlblFieldTableCache>
                    </c15:dlblFTEntry>
                  </c15:dlblFieldTable>
                  <c15:showDataLabelsRange val="0"/>
                </c:ext>
                <c:ext xmlns:c16="http://schemas.microsoft.com/office/drawing/2014/chart" uri="{C3380CC4-5D6E-409C-BE32-E72D297353CC}">
                  <c16:uniqueId val="{00000020-95FB-4527-9C73-74D7DB3658DF}"/>
                </c:ext>
              </c:extLst>
            </c:dLbl>
            <c:dLbl>
              <c:idx val="34"/>
              <c:layout/>
              <c:tx>
                <c:strRef>
                  <c:f>China2017!$D$43</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{D6DFDD90-7BA4-4034-979A-6DF8DBA08F98}</c15:txfldGUID>
                      <c15:f>China2017!$D$43</c15:f>
                      <c15:dlblFieldTableCache>
                        <c:ptCount val="1"/>
                        <c:pt idx="0">
                          <c:v>1965</c:v>
                        </c:pt>
                      </c15:dlblFieldTableCache>
                    </c15:dlblFTEntry>
                  </c15:dlblFieldTable>
                  <c15:showDataLabelsRange val="0"/>
                </c:ext>
                <c:ext xmlns:c16="http://schemas.microsoft.com/office/drawing/2014/chart" uri="{C3380CC4-5D6E-409C-BE32-E72D297353CC}">
                  <c16:uniqueId val="{00000021-95FB-4527-9C73-74D7DB3658DF}"/>
                </c:ext>
              </c:extLst>
            </c:dLbl>
            <c:dLbl>
              <c:idx val="35"/>
              <c:layout/>
              <c:tx>
                <c:strRef>
                  <c:f>China2017!$D$44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{368D6E48-E6A3-4BB7-A89F-D27685811C6D}</c15:txfldGUID>
                      <c15:f>China2017!$D$44</c15:f>
                      <c15:dlblFieldTableCache>
                        <c:ptCount val="1"/>
                        <c:pt idx="0">
                          <c:v> </c:v>
                        </c:pt>
                      </c15:dlblFieldTableCache>
                    </c15:dlblFTEntry>
                  </c15:dlblFieldTable>
                  <c15:showDataLabelsRange val="0"/>
                </c:ext>
                <c:ext xmlns:c16="http://schemas.microsoft.com/office/drawing/2014/chart" uri="{C3380CC4-5D6E-409C-BE32-E72D297353CC}">
                  <c16:uniqueId val="{00000022-95FB-4527-9C73-74D7DB3658DF}"/>
                </c:ext>
              </c:extLst>
            </c:dLbl>
            <c:dLbl>
              <c:idx val="36"/>
              <c:layout/>
              <c:tx>
                <c:strRef>
                  <c:f>China2017!$D$45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{7AE521F1-0FC0-4CBA-B555-11F523C71FCA}</c15:txfldGUID>
                      <c15:f>China2017!$D$45</c15:f>
                      <c15:dlblFieldTableCache>
                        <c:ptCount val="1"/>
                        <c:pt idx="0">
                          <c:v> </c:v>
                        </c:pt>
                      </c15:dlblFieldTableCache>
                    </c15:dlblFTEntry>
                  </c15:dlblFieldTable>
                  <c15:showDataLabelsRange val="0"/>
                </c:ext>
                <c:ext xmlns:c16="http://schemas.microsoft.com/office/drawing/2014/chart" uri="{C3380CC4-5D6E-409C-BE32-E72D297353CC}">
                  <c16:uniqueId val="{00000023-95FB-4527-9C73-74D7DB3658DF}"/>
                </c:ext>
              </c:extLst>
            </c:dLbl>
            <c:dLbl>
              <c:idx val="37"/>
              <c:layout/>
              <c:tx>
                <c:strRef>
                  <c:f>China2017!$D$46</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{ED0E5707-6E63-44F4-BD66-8E0CFAD9407B}</c15:txfldGUID>
                      <c15:f>China2017!$D$46</c15:f>
                      <c15:dlblFieldTableCache>
                        <c:ptCount val="1"/>
                        <c:pt idx="0">
                          <c:v>1968</c:v>
                        </c:pt>
                      </c15:dlblFieldTableCache>
                    </c15:dlblFTEntry>
                  </c15:dlblFieldTable>
                  <c15:showDataLabelsRange val="0"/>
                </c:ext>
                <c:ext xmlns:c16="http://schemas.microsoft.com/office/drawing/2014/chart" uri="{C3380CC4-5D6E-409C-BE32-E72D297353CC}">
                  <c16:uniqueId val="{00000024-95FB-4527-9C73-74D7DB3658DF}"/>
                </c:ext>
              </c:extLst>
            </c:dLbl>
            <c:dLbl>
              <c:idx val="38"/>
              <c:layout/>
              <c:tx>
                <c:strRef>
                  <c:f>China2017!$D$47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{CE91F89C-048E-4822-A5A5-C8B22199DFFE}</c15:txfldGUID>
                      <c15:f>China2017!$D$47</c15:f>
                      <c15:dlblFieldTableCache>
                        <c:ptCount val="1"/>
                        <c:pt idx="0">
                          <c:v> </c:v>
                        </c:pt>
                      </c15:dlblFieldTableCache>
                    </c15:dlblFTEntry>
                  </c15:dlblFieldTable>
                  <c15:showDataLabelsRange val="0"/>
                </c:ext>
                <c:ext xmlns:c16="http://schemas.microsoft.com/office/drawing/2014/chart" uri="{C3380CC4-5D6E-409C-BE32-E72D297353CC}">
                  <c16:uniqueId val="{00000025-95FB-4527-9C73-74D7DB3658DF}"/>
                </c:ext>
              </c:extLst>
            </c:dLbl>
            <c:dLbl>
              <c:idx val="39"/>
              <c:layout/>
              <c:tx>
                <c:strRef>
                  <c:f>China2017!$D$48</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{3DABE500-31A3-4937-AB47-45D07EDC6CD3}</c15:txfldGUID>
                      <c15:f>China2017!$D$48</c15:f>
                      <c15:dlblFieldTableCache>
                        <c:ptCount val="1"/>
                        <c:pt idx="0">
                          <c:v>1970</c:v>
                        </c:pt>
                      </c15:dlblFieldTableCache>
                    </c15:dlblFTEntry>
                  </c15:dlblFieldTable>
                  <c15:showDataLabelsRange val="0"/>
                </c:ext>
                <c:ext xmlns:c16="http://schemas.microsoft.com/office/drawing/2014/chart" uri="{C3380CC4-5D6E-409C-BE32-E72D297353CC}">
                  <c16:uniqueId val="{00000026-95FB-4527-9C73-74D7DB3658DF}"/>
                </c:ext>
              </c:extLst>
            </c:dLbl>
            <c:dLbl>
              <c:idx val="40"/>
              <c:layout/>
              <c:tx>
                <c:strRef>
                  <c:f>China2017!$D$49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{AFCBEFE4-8D12-4246-94E8-DF0ACADACFF0}</c15:txfldGUID>
                      <c15:f>China2017!$D$49</c15:f>
                      <c15:dlblFieldTableCache>
                        <c:ptCount val="1"/>
                        <c:pt idx="0">
                          <c:v> </c:v>
                        </c:pt>
                      </c15:dlblFieldTableCache>
                    </c15:dlblFTEntry>
                  </c15:dlblFieldTable>
                  <c15:showDataLabelsRange val="0"/>
                </c:ext>
                <c:ext xmlns:c16="http://schemas.microsoft.com/office/drawing/2014/chart" uri="{C3380CC4-5D6E-409C-BE32-E72D297353CC}">
                  <c16:uniqueId val="{00000027-95FB-4527-9C73-74D7DB3658DF}"/>
                </c:ext>
              </c:extLst>
            </c:dLbl>
            <c:dLbl>
              <c:idx val="41"/>
              <c:layout/>
              <c:tx>
                <c:strRef>
                  <c:f>China2017!$D$50</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{66065E4A-4389-4D48-AD16-06E4873306CA}</c15:txfldGUID>
                      <c15:f>China2017!$D$50</c15:f>
                      <c15:dlblFieldTableCache>
                        <c:ptCount val="1"/>
                        <c:pt idx="0">
                          <c:v>1972</c:v>
                        </c:pt>
                      </c15:dlblFieldTableCache>
                    </c15:dlblFTEntry>
                  </c15:dlblFieldTable>
                  <c15:showDataLabelsRange val="0"/>
                </c:ext>
                <c:ext xmlns:c16="http://schemas.microsoft.com/office/drawing/2014/chart" uri="{C3380CC4-5D6E-409C-BE32-E72D297353CC}">
                  <c16:uniqueId val="{00000028-95FB-4527-9C73-74D7DB3658DF}"/>
                </c:ext>
              </c:extLst>
            </c:dLbl>
            <c:dLbl>
              <c:idx val="42"/>
              <c:layout/>
              <c:tx>
                <c:strRef>
                  <c:f>China2017!$D$51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{6E92A78F-D06F-4565-B277-E6A295B62BCF}</c15:txfldGUID>
                      <c15:f>China2017!$D$51</c15:f>
                      <c15:dlblFieldTableCache>
                        <c:ptCount val="1"/>
                        <c:pt idx="0">
                          <c:v> </c:v>
                        </c:pt>
                      </c15:dlblFieldTableCache>
                    </c15:dlblFTEntry>
                  </c15:dlblFieldTable>
                  <c15:showDataLabelsRange val="0"/>
                </c:ext>
                <c:ext xmlns:c16="http://schemas.microsoft.com/office/drawing/2014/chart" uri="{C3380CC4-5D6E-409C-BE32-E72D297353CC}">
                  <c16:uniqueId val="{00000029-95FB-4527-9C73-74D7DB3658DF}"/>
                </c:ext>
              </c:extLst>
            </c:dLbl>
            <c:dLbl>
              <c:idx val="43"/>
              <c:layout/>
              <c:tx>
                <c:strRef>
                  <c:f>China2017!$D$52</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{5B63C917-3890-40E8-814B-E4FB1F17CCF4}</c15:txfldGUID>
                      <c15:f>China2017!$D$52</c15:f>
                      <c15:dlblFieldTableCache>
                        <c:ptCount val="1"/>
                        <c:pt idx="0">
                          <c:v>1974</c:v>
                        </c:pt>
                      </c15:dlblFieldTableCache>
                    </c15:dlblFTEntry>
                  </c15:dlblFieldTable>
                  <c15:showDataLabelsRange val="0"/>
                </c:ext>
                <c:ext xmlns:c16="http://schemas.microsoft.com/office/drawing/2014/chart" uri="{C3380CC4-5D6E-409C-BE32-E72D297353CC}">
                  <c16:uniqueId val="{0000002A-95FB-4527-9C73-74D7DB3658DF}"/>
                </c:ext>
              </c:extLst>
            </c:dLbl>
            <c:dLbl>
              <c:idx val="44"/>
              <c:layout/>
              <c:tx>
                <c:strRef>
                  <c:f>China2017!$D$53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{4C581AC4-40D8-47B2-994B-CFF12B7CF9CE}</c15:txfldGUID>
                      <c15:f>China2017!$D$53</c15:f>
                      <c15:dlblFieldTableCache>
                        <c:ptCount val="1"/>
                        <c:pt idx="0">
                          <c:v> </c:v>
                        </c:pt>
                      </c15:dlblFieldTableCache>
                    </c15:dlblFTEntry>
                  </c15:dlblFieldTable>
                  <c15:showDataLabelsRange val="0"/>
                </c:ext>
                <c:ext xmlns:c16="http://schemas.microsoft.com/office/drawing/2014/chart" uri="{C3380CC4-5D6E-409C-BE32-E72D297353CC}">
                  <c16:uniqueId val="{0000002B-95FB-4527-9C73-74D7DB3658DF}"/>
                </c:ext>
              </c:extLst>
            </c:dLbl>
            <c:dLbl>
              <c:idx val="45"/>
              <c:layout/>
              <c:tx>
                <c:strRef>
                  <c:f>China2017!$D$54</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{BA4B2E5E-0473-4F04-84F0-F221D3C55095}</c15:txfldGUID>
                      <c15:f>China2017!$D$54</c15:f>
                      <c15:dlblFieldTableCache>
                        <c:ptCount val="1"/>
                        <c:pt idx="0">
                          <c:v>1976</c:v>
                        </c:pt>
                      </c15:dlblFieldTableCache>
                    </c15:dlblFTEntry>
                  </c15:dlblFieldTable>
                  <c15:showDataLabelsRange val="0"/>
                </c:ext>
                <c:ext xmlns:c16="http://schemas.microsoft.com/office/drawing/2014/chart" uri="{C3380CC4-5D6E-409C-BE32-E72D297353CC}">
                  <c16:uniqueId val="{0000002C-95FB-4527-9C73-74D7DB3658DF}"/>
                </c:ext>
              </c:extLst>
            </c:dLbl>
            <c:dLbl>
              <c:idx val="46"/>
              <c:layout/>
              <c:tx>
                <c:strRef>
                  <c:f>China2017!$D$55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{129A685D-E0B4-4B68-AA09-9548053ABB47}</c15:txfldGUID>
                      <c15:f>China2017!$D$55</c15:f>
                      <c15:dlblFieldTableCache>
                        <c:ptCount val="1"/>
                        <c:pt idx="0">
                          <c:v> </c:v>
                        </c:pt>
                      </c15:dlblFieldTableCache>
                    </c15:dlblFTEntry>
                  </c15:dlblFieldTable>
                  <c15:showDataLabelsRange val="0"/>
                </c:ext>
                <c:ext xmlns:c16="http://schemas.microsoft.com/office/drawing/2014/chart" uri="{C3380CC4-5D6E-409C-BE32-E72D297353CC}">
                  <c16:uniqueId val="{0000002D-95FB-4527-9C73-74D7DB3658DF}"/>
                </c:ext>
              </c:extLst>
            </c:dLbl>
            <c:dLbl>
              <c:idx val="47"/>
              <c:layout/>
              <c:tx>
                <c:strRef>
                  <c:f>China2017!$D$56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{C9A1E814-391D-441E-8ECB-B894DA7A1416}</c15:txfldGUID>
                      <c15:f>China2017!$D$56</c15:f>
                      <c15:dlblFieldTableCache>
                        <c:ptCount val="1"/>
                        <c:pt idx="0">
                          <c:v> </c:v>
                        </c:pt>
                      </c15:dlblFieldTableCache>
                    </c15:dlblFTEntry>
                  </c15:dlblFieldTable>
                  <c15:showDataLabelsRange val="0"/>
                </c:ext>
                <c:ext xmlns:c16="http://schemas.microsoft.com/office/drawing/2014/chart" uri="{C3380CC4-5D6E-409C-BE32-E72D297353CC}">
                  <c16:uniqueId val="{0000002E-95FB-4527-9C73-74D7DB3658DF}"/>
                </c:ext>
              </c:extLst>
            </c:dLbl>
            <c:dLbl>
              <c:idx val="48"/>
              <c:layout/>
              <c:tx>
                <c:strRef>
                  <c:f>China2017!$D$57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{1CC13C21-F631-4F16-A96B-CF16DBF4E3E2}</c15:txfldGUID>
                      <c15:f>China2017!$D$57</c15:f>
                      <c15:dlblFieldTableCache>
                        <c:ptCount val="1"/>
                        <c:pt idx="0">
                          <c:v> </c:v>
                        </c:pt>
                      </c15:dlblFieldTableCache>
                    </c15:dlblFTEntry>
                  </c15:dlblFieldTable>
                  <c15:showDataLabelsRange val="0"/>
                </c:ext>
                <c:ext xmlns:c16="http://schemas.microsoft.com/office/drawing/2014/chart" uri="{C3380CC4-5D6E-409C-BE32-E72D297353CC}">
                  <c16:uniqueId val="{0000002F-95FB-4527-9C73-74D7DB3658DF}"/>
                </c:ext>
              </c:extLst>
            </c:dLbl>
            <c:dLbl>
              <c:idx val="49"/>
              <c:layout/>
              <c:tx>
                <c:strRef>
                  <c:f>China2017!$D$58</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{640237E1-B4B3-425D-AD73-CF55307930CA}</c15:txfldGUID>
                      <c15:f>China2017!$D$58</c15:f>
                      <c15:dlblFieldTableCache>
                        <c:ptCount val="1"/>
                        <c:pt idx="0">
                          <c:v>1980</c:v>
                        </c:pt>
                      </c15:dlblFieldTableCache>
                    </c15:dlblFTEntry>
                  </c15:dlblFieldTable>
                  <c15:showDataLabelsRange val="0"/>
                </c:ext>
                <c:ext xmlns:c16="http://schemas.microsoft.com/office/drawing/2014/chart" uri="{C3380CC4-5D6E-409C-BE32-E72D297353CC}">
                  <c16:uniqueId val="{00000030-95FB-4527-9C73-74D7DB3658DF}"/>
                </c:ext>
              </c:extLst>
            </c:dLbl>
            <c:dLbl>
              <c:idx val="50"/>
              <c:layout/>
              <c:tx>
                <c:strRef>
                  <c:f>China2017!$D$59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{E949FE45-6C1C-4AF8-BC57-57FBA39FB037}</c15:txfldGUID>
                      <c15:f>China2017!$D$59</c15:f>
                      <c15:dlblFieldTableCache>
                        <c:ptCount val="1"/>
                        <c:pt idx="0">
                          <c:v> </c:v>
                        </c:pt>
                      </c15:dlblFieldTableCache>
                    </c15:dlblFTEntry>
                  </c15:dlblFieldTable>
                  <c15:showDataLabelsRange val="0"/>
                </c:ext>
                <c:ext xmlns:c16="http://schemas.microsoft.com/office/drawing/2014/chart" uri="{C3380CC4-5D6E-409C-BE32-E72D297353CC}">
                  <c16:uniqueId val="{00000031-95FB-4527-9C73-74D7DB3658DF}"/>
                </c:ext>
              </c:extLst>
            </c:dLbl>
            <c:dLbl>
              <c:idx val="51"/>
              <c:layout/>
              <c:tx>
                <c:strRef>
                  <c:f>China2017!$D$60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{82E2F3FB-5F13-431A-B6F5-E127E014933B}</c15:txfldGUID>
                      <c15:f>China2017!$D$60</c15:f>
                      <c15:dlblFieldTableCache>
                        <c:ptCount val="1"/>
                        <c:pt idx="0">
                          <c:v> </c:v>
                        </c:pt>
                      </c15:dlblFieldTableCache>
                    </c15:dlblFTEntry>
                  </c15:dlblFieldTable>
                  <c15:showDataLabelsRange val="0"/>
                </c:ext>
                <c:ext xmlns:c16="http://schemas.microsoft.com/office/drawing/2014/chart" uri="{C3380CC4-5D6E-409C-BE32-E72D297353CC}">
                  <c16:uniqueId val="{00000032-95FB-4527-9C73-74D7DB3658DF}"/>
                </c:ext>
              </c:extLst>
            </c:dLbl>
            <c:dLbl>
              <c:idx val="52"/>
              <c:layout/>
              <c:tx>
                <c:strRef>
                  <c:f>China2017!$D$61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{9A7665B4-8C5A-4F35-BD02-CF3808AAEFB5}</c15:txfldGUID>
                      <c15:f>China2017!$D$61</c15:f>
                      <c15:dlblFieldTableCache>
                        <c:ptCount val="1"/>
                        <c:pt idx="0">
                          <c:v> </c:v>
                        </c:pt>
                      </c15:dlblFieldTableCache>
                    </c15:dlblFTEntry>
                  </c15:dlblFieldTable>
                  <c15:showDataLabelsRange val="0"/>
                </c:ext>
                <c:ext xmlns:c16="http://schemas.microsoft.com/office/drawing/2014/chart" uri="{C3380CC4-5D6E-409C-BE32-E72D297353CC}">
                  <c16:uniqueId val="{00000033-95FB-4527-9C73-74D7DB3658DF}"/>
                </c:ext>
              </c:extLst>
            </c:dLbl>
            <c:dLbl>
              <c:idx val="53"/>
              <c:layout/>
              <c:tx>
                <c:strRef>
                  <c:f>China2017!$D$62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{87A08C96-44BF-4695-B4C1-F68AE97D62CD}</c15:txfldGUID>
                      <c15:f>China2017!$D$62</c15:f>
                      <c15:dlblFieldTableCache>
                        <c:ptCount val="1"/>
                        <c:pt idx="0">
                          <c:v> </c:v>
                        </c:pt>
                      </c15:dlblFieldTableCache>
                    </c15:dlblFTEntry>
                  </c15:dlblFieldTable>
                  <c15:showDataLabelsRange val="0"/>
                </c:ext>
                <c:ext xmlns:c16="http://schemas.microsoft.com/office/drawing/2014/chart" uri="{C3380CC4-5D6E-409C-BE32-E72D297353CC}">
                  <c16:uniqueId val="{00000034-95FB-4527-9C73-74D7DB3658DF}"/>
                </c:ext>
              </c:extLst>
            </c:dLbl>
            <c:dLbl>
              <c:idx val="54"/>
              <c:layout/>
              <c:tx>
                <c:strRef>
                  <c:f>China2017!$D$63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{89082916-3D41-4788-AE98-343D5516B94A}</c15:txfldGUID>
                      <c15:f>China2017!$D$63</c15:f>
                      <c15:dlblFieldTableCache>
                        <c:ptCount val="1"/>
                        <c:pt idx="0">
                          <c:v> </c:v>
                        </c:pt>
                      </c15:dlblFieldTableCache>
                    </c15:dlblFTEntry>
                  </c15:dlblFieldTable>
                  <c15:showDataLabelsRange val="0"/>
                </c:ext>
                <c:ext xmlns:c16="http://schemas.microsoft.com/office/drawing/2014/chart" uri="{C3380CC4-5D6E-409C-BE32-E72D297353CC}">
                  <c16:uniqueId val="{00000035-95FB-4527-9C73-74D7DB3658DF}"/>
                </c:ext>
              </c:extLst>
            </c:dLbl>
            <c:dLbl>
              <c:idx val="55"/>
              <c:layout/>
              <c:tx>
                <c:strRef>
                  <c:f>China2017!$D$64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{B1EF589C-44FA-4595-A526-CAC1DC551D1E}</c15:txfldGUID>
                      <c15:f>China2017!$D$64</c15:f>
                      <c15:dlblFieldTableCache>
                        <c:ptCount val="1"/>
                        <c:pt idx="0">
                          <c:v> </c:v>
                        </c:pt>
                      </c15:dlblFieldTableCache>
                    </c15:dlblFTEntry>
                  </c15:dlblFieldTable>
                  <c15:showDataLabelsRange val="0"/>
                </c:ext>
                <c:ext xmlns:c16="http://schemas.microsoft.com/office/drawing/2014/chart" uri="{C3380CC4-5D6E-409C-BE32-E72D297353CC}">
                  <c16:uniqueId val="{00000036-95FB-4527-9C73-74D7DB3658DF}"/>
                </c:ext>
              </c:extLst>
            </c:dLbl>
            <c:dLbl>
              <c:idx val="56"/>
              <c:layout/>
              <c:tx>
                <c:strRef>
                  <c:f>China2017!$D$65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{79C8958F-1BFC-4046-BE0A-6E9895747AC3}</c15:txfldGUID>
                      <c15:f>China2017!$D$65</c15:f>
                      <c15:dlblFieldTableCache>
                        <c:ptCount val="1"/>
                        <c:pt idx="0">
                          <c:v> </c:v>
                        </c:pt>
                      </c15:dlblFieldTableCache>
                    </c15:dlblFTEntry>
                  </c15:dlblFieldTable>
                  <c15:showDataLabelsRange val="0"/>
                </c:ext>
                <c:ext xmlns:c16="http://schemas.microsoft.com/office/drawing/2014/chart" uri="{C3380CC4-5D6E-409C-BE32-E72D297353CC}">
                  <c16:uniqueId val="{00000037-95FB-4527-9C73-74D7DB3658DF}"/>
                </c:ext>
              </c:extLst>
            </c:dLbl>
            <c:dLbl>
              <c:idx val="57"/>
              <c:layout/>
              <c:tx>
                <c:strRef>
                  <c:f>China2017!$D$66</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{F10C1747-DC73-4A60-956F-E1647FA8990E}</c15:txfldGUID>
                      <c15:f>China2017!$D$66</c15:f>
                      <c15:dlblFieldTableCache>
                        <c:ptCount val="1"/>
                        <c:pt idx="0">
                          <c:v>1988</c:v>
                        </c:pt>
                      </c15:dlblFieldTableCache>
                    </c15:dlblFTEntry>
                  </c15:dlblFieldTable>
                  <c15:showDataLabelsRange val="0"/>
                </c:ext>
                <c:ext xmlns:c16="http://schemas.microsoft.com/office/drawing/2014/chart" uri="{C3380CC4-5D6E-409C-BE32-E72D297353CC}">
                  <c16:uniqueId val="{00000038-95FB-4527-9C73-74D7DB3658DF}"/>
                </c:ext>
              </c:extLst>
            </c:dLbl>
            <c:dLbl>
              <c:idx val="58"/>
              <c:layout/>
              <c:tx>
                <c:strRef>
                  <c:f>China2017!$D$67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{49EDB01D-D99C-46B5-953F-05049C954CD9}</c15:txfldGUID>
                      <c15:f>China2017!$D$67</c15:f>
                      <c15:dlblFieldTableCache>
                        <c:ptCount val="1"/>
                        <c:pt idx="0">
                          <c:v> </c:v>
                        </c:pt>
                      </c15:dlblFieldTableCache>
                    </c15:dlblFTEntry>
                  </c15:dlblFieldTable>
                  <c15:showDataLabelsRange val="0"/>
                </c:ext>
                <c:ext xmlns:c16="http://schemas.microsoft.com/office/drawing/2014/chart" uri="{C3380CC4-5D6E-409C-BE32-E72D297353CC}">
                  <c16:uniqueId val="{00000039-95FB-4527-9C73-74D7DB3658DF}"/>
                </c:ext>
              </c:extLst>
            </c:dLbl>
            <c:dLbl>
              <c:idx val="59"/>
              <c:layout/>
              <c:tx>
                <c:strRef>
                  <c:f>China2017!$D$68</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{C6D40B08-9CB1-4B60-9E67-F561A17C7C2A}</c15:txfldGUID>
                      <c15:f>China2017!$D$68</c15:f>
                      <c15:dlblFieldTableCache>
                        <c:ptCount val="1"/>
                        <c:pt idx="0">
                          <c:v>1990</c:v>
                        </c:pt>
                      </c15:dlblFieldTableCache>
                    </c15:dlblFTEntry>
                  </c15:dlblFieldTable>
                  <c15:showDataLabelsRange val="0"/>
                </c:ext>
                <c:ext xmlns:c16="http://schemas.microsoft.com/office/drawing/2014/chart" uri="{C3380CC4-5D6E-409C-BE32-E72D297353CC}">
                  <c16:uniqueId val="{0000003A-95FB-4527-9C73-74D7DB3658DF}"/>
                </c:ext>
              </c:extLst>
            </c:dLbl>
            <c:dLbl>
              <c:idx val="60"/>
              <c:layout/>
              <c:tx>
                <c:strRef>
                  <c:f>China2017!$D$69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{602CC115-1097-4B25-B536-2EDB0C36132A}</c15:txfldGUID>
                      <c15:f>China2017!$D$69</c15:f>
                      <c15:dlblFieldTableCache>
                        <c:ptCount val="1"/>
                        <c:pt idx="0">
                          <c:v> </c:v>
                        </c:pt>
                      </c15:dlblFieldTableCache>
                    </c15:dlblFTEntry>
                  </c15:dlblFieldTable>
                  <c15:showDataLabelsRange val="0"/>
                </c:ext>
                <c:ext xmlns:c16="http://schemas.microsoft.com/office/drawing/2014/chart" uri="{C3380CC4-5D6E-409C-BE32-E72D297353CC}">
                  <c16:uniqueId val="{0000003B-95FB-4527-9C73-74D7DB3658DF}"/>
                </c:ext>
              </c:extLst>
            </c:dLbl>
            <c:dLbl>
              <c:idx val="61"/>
              <c:layout/>
              <c:tx>
                <c:strRef>
                  <c:f>China2017!$D$70</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{E22694B6-3FE8-44DA-BC97-CAB59445C26E}</c15:txfldGUID>
                      <c15:f>China2017!$D$70</c15:f>
                      <c15:dlblFieldTableCache>
                        <c:ptCount val="1"/>
                        <c:pt idx="0">
                          <c:v>1992</c:v>
                        </c:pt>
                      </c15:dlblFieldTableCache>
                    </c15:dlblFTEntry>
                  </c15:dlblFieldTable>
                  <c15:showDataLabelsRange val="0"/>
                </c:ext>
                <c:ext xmlns:c16="http://schemas.microsoft.com/office/drawing/2014/chart" uri="{C3380CC4-5D6E-409C-BE32-E72D297353CC}">
                  <c16:uniqueId val="{0000003C-95FB-4527-9C73-74D7DB3658DF}"/>
                </c:ext>
              </c:extLst>
            </c:dLbl>
            <c:dLbl>
              <c:idx val="62"/>
              <c:layout/>
              <c:tx>
                <c:strRef>
                  <c:f>China2017!$D$71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{61EB79AB-45CB-468F-86E9-13FC78F613B3}</c15:txfldGUID>
                      <c15:f>China2017!$D$71</c15:f>
                      <c15:dlblFieldTableCache>
                        <c:ptCount val="1"/>
                        <c:pt idx="0">
                          <c:v> </c:v>
                        </c:pt>
                      </c15:dlblFieldTableCache>
                    </c15:dlblFTEntry>
                  </c15:dlblFieldTable>
                  <c15:showDataLabelsRange val="0"/>
                </c:ext>
                <c:ext xmlns:c16="http://schemas.microsoft.com/office/drawing/2014/chart" uri="{C3380CC4-5D6E-409C-BE32-E72D297353CC}">
                  <c16:uniqueId val="{0000003D-95FB-4527-9C73-74D7DB3658DF}"/>
                </c:ext>
              </c:extLst>
            </c:dLbl>
            <c:dLbl>
              <c:idx val="63"/>
              <c:layout/>
              <c:tx>
                <c:strRef>
                  <c:f>China2017!$D$72</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{30B1088C-A108-40B2-8880-A9CFE662B249}</c15:txfldGUID>
                      <c15:f>China2017!$D$72</c15:f>
                      <c15:dlblFieldTableCache>
                        <c:ptCount val="1"/>
                        <c:pt idx="0">
                          <c:v>1994</c:v>
                        </c:pt>
                      </c15:dlblFieldTableCache>
                    </c15:dlblFTEntry>
                  </c15:dlblFieldTable>
                  <c15:showDataLabelsRange val="0"/>
                </c:ext>
                <c:ext xmlns:c16="http://schemas.microsoft.com/office/drawing/2014/chart" uri="{C3380CC4-5D6E-409C-BE32-E72D297353CC}">
                  <c16:uniqueId val="{0000003E-95FB-4527-9C73-74D7DB3658DF}"/>
                </c:ext>
              </c:extLst>
            </c:dLbl>
            <c:dLbl>
              <c:idx val="64"/>
              <c:layout/>
              <c:tx>
                <c:strRef>
                  <c:f>China2017!$D$73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{E5288ABE-0BA6-424B-AD4B-E0BFEBCEF2BC}</c15:txfldGUID>
                      <c15:f>China2017!$D$73</c15:f>
                      <c15:dlblFieldTableCache>
                        <c:ptCount val="1"/>
                        <c:pt idx="0">
                          <c:v> </c:v>
                        </c:pt>
                      </c15:dlblFieldTableCache>
                    </c15:dlblFTEntry>
                  </c15:dlblFieldTable>
                  <c15:showDataLabelsRange val="0"/>
                </c:ext>
                <c:ext xmlns:c16="http://schemas.microsoft.com/office/drawing/2014/chart" uri="{C3380CC4-5D6E-409C-BE32-E72D297353CC}">
                  <c16:uniqueId val="{0000003F-95FB-4527-9C73-74D7DB3658DF}"/>
                </c:ext>
              </c:extLst>
            </c:dLbl>
            <c:dLbl>
              <c:idx val="65"/>
              <c:layout/>
              <c:tx>
                <c:strRef>
                  <c:f>China2017!$D$74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{DDA176BD-44B7-4095-A5EA-D8861BCA4D29}</c15:txfldGUID>
                      <c15:f>China2017!$D$74</c15:f>
                      <c15:dlblFieldTableCache>
                        <c:ptCount val="1"/>
                        <c:pt idx="0">
                          <c:v> </c:v>
                        </c:pt>
                      </c15:dlblFieldTableCache>
                    </c15:dlblFTEntry>
                  </c15:dlblFieldTable>
                  <c15:showDataLabelsRange val="0"/>
                </c:ext>
                <c:ext xmlns:c16="http://schemas.microsoft.com/office/drawing/2014/chart" uri="{C3380CC4-5D6E-409C-BE32-E72D297353CC}">
                  <c16:uniqueId val="{00000040-95FB-4527-9C73-74D7DB3658DF}"/>
                </c:ext>
              </c:extLst>
            </c:dLbl>
            <c:dLbl>
              <c:idx val="66"/>
              <c:layout/>
              <c:tx>
                <c:strRef>
                  <c:f>China2017!$D$75</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{5C7CDBE4-95B1-4310-A31A-523DCD61E374}</c15:txfldGUID>
                      <c15:f>China2017!$D$75</c15:f>
                      <c15:dlblFieldTableCache>
                        <c:ptCount val="1"/>
                        <c:pt idx="0">
                          <c:v>1997</c:v>
                        </c:pt>
                      </c15:dlblFieldTableCache>
                    </c15:dlblFTEntry>
                  </c15:dlblFieldTable>
                  <c15:showDataLabelsRange val="0"/>
                </c:ext>
                <c:ext xmlns:c16="http://schemas.microsoft.com/office/drawing/2014/chart" uri="{C3380CC4-5D6E-409C-BE32-E72D297353CC}">
                  <c16:uniqueId val="{00000041-95FB-4527-9C73-74D7DB3658DF}"/>
                </c:ext>
              </c:extLst>
            </c:dLbl>
            <c:dLbl>
              <c:idx val="67"/>
              <c:layout/>
              <c:tx>
                <c:strRef>
                  <c:f>China2017!$D$76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{9D3799F6-E059-4D59-893C-C0C39BC67357}</c15:txfldGUID>
                      <c15:f>China2017!$D$76</c15:f>
                      <c15:dlblFieldTableCache>
                        <c:ptCount val="1"/>
                        <c:pt idx="0">
                          <c:v> </c:v>
                        </c:pt>
                      </c15:dlblFieldTableCache>
                    </c15:dlblFTEntry>
                  </c15:dlblFieldTable>
                  <c15:showDataLabelsRange val="0"/>
                </c:ext>
                <c:ext xmlns:c16="http://schemas.microsoft.com/office/drawing/2014/chart" uri="{C3380CC4-5D6E-409C-BE32-E72D297353CC}">
                  <c16:uniqueId val="{00000042-95FB-4527-9C73-74D7DB3658DF}"/>
                </c:ext>
              </c:extLst>
            </c:dLbl>
            <c:dLbl>
              <c:idx val="68"/>
              <c:layout/>
              <c:tx>
                <c:strRef>
                  <c:f>China2017!$D$77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{FB98E9AD-4423-4040-AFA6-E803865D0ABA}</c15:txfldGUID>
                      <c15:f>China2017!$D$77</c15:f>
                      <c15:dlblFieldTableCache>
                        <c:ptCount val="1"/>
                        <c:pt idx="0">
                          <c:v> </c:v>
                        </c:pt>
                      </c15:dlblFieldTableCache>
                    </c15:dlblFTEntry>
                  </c15:dlblFieldTable>
                  <c15:showDataLabelsRange val="0"/>
                </c:ext>
                <c:ext xmlns:c16="http://schemas.microsoft.com/office/drawing/2014/chart" uri="{C3380CC4-5D6E-409C-BE32-E72D297353CC}">
                  <c16:uniqueId val="{00000043-95FB-4527-9C73-74D7DB3658DF}"/>
                </c:ext>
              </c:extLst>
            </c:dLbl>
            <c:dLbl>
              <c:idx val="69"/>
              <c:layout/>
              <c:tx>
                <c:strRef>
                  <c:f>China2017!$D$78</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{EE1A75D0-F2FC-462A-8F59-7456FDAB6E90}</c15:txfldGUID>
                      <c15:f>China2017!$D$78</c15:f>
                      <c15:dlblFieldTableCache>
                        <c:ptCount val="1"/>
                        <c:pt idx="0">
                          <c:v>2000</c:v>
                        </c:pt>
                      </c15:dlblFieldTableCache>
                    </c15:dlblFTEntry>
                  </c15:dlblFieldTable>
                  <c15:showDataLabelsRange val="0"/>
                </c:ext>
                <c:ext xmlns:c16="http://schemas.microsoft.com/office/drawing/2014/chart" uri="{C3380CC4-5D6E-409C-BE32-E72D297353CC}">
                  <c16:uniqueId val="{00000044-95FB-4527-9C73-74D7DB3658DF}"/>
                </c:ext>
              </c:extLst>
            </c:dLbl>
            <c:dLbl>
              <c:idx val="70"/>
              <c:layout/>
              <c:tx>
                <c:strRef>
                  <c:f>China2017!$D$79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{D81AE8C9-6572-4EC7-8C65-9A61DB24A330}</c15:txfldGUID>
                      <c15:f>China2017!$D$79</c15:f>
                      <c15:dlblFieldTableCache>
                        <c:ptCount val="1"/>
                        <c:pt idx="0">
                          <c:v>2010</c:v>
                        </c:pt>
                      </c15:dlblFieldTableCache>
                    </c15:dlblFTEntry>
                  </c15:dlblFieldTable>
                  <c15:showDataLabelsRange val="0"/>
                </c:ext>
                <c:ext xmlns:c16="http://schemas.microsoft.com/office/drawing/2014/chart" uri="{C3380CC4-5D6E-409C-BE32-E72D297353CC}">
                  <c16:uniqueId val="{00000045-95FB-4527-9C73-74D7DB3658DF}"/>
                </c:ext>
              </c:extLst>
            </c:dLbl>
            <c:dLbl>
              <c:idx val="71"/>
              <c:layout/>
              <c:tx>
                <c:strRef>
                  <c:f>China2017!$D$80</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{B66DD695-85A5-4676-9CA1-42854A659ADF}</c15:txfldGUID>
                      <c15:f>China2017!$D$80</c15:f>
                      <c15:dlblFieldTableCache>
                        <c:ptCount val="1"/>
                        <c:pt idx="0">
                          <c:v>2020</c:v>
                        </c:pt>
                      </c15:dlblFieldTableCache>
                    </c15:dlblFTEntry>
                  </c15:dlblFieldTable>
                  <c15:showDataLabelsRange val="0"/>
                </c:ext>
                <c:ext xmlns:c16="http://schemas.microsoft.com/office/drawing/2014/chart" uri="{C3380CC4-5D6E-409C-BE32-E72D297353CC}">
                  <c16:uniqueId val="{00000046-95FB-4527-9C73-74D7DB3658DF}"/>
                </c:ext>
              </c:extLst>
            </c:dLbl>
            <c:dLbl>
              <c:idx val="72"/>
              <c:layout/>
              <c:tx>
                <c:strRef>
                  <c:f>China2017!$D$81</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{81E6242B-2005-4AFF-B92A-55241FAF80A8}</c15:txfldGUID>
                      <c15:f>China2017!$D$81</c15:f>
                      <c15:dlblFieldTableCache>
                        <c:ptCount val="1"/>
                        <c:pt idx="0">
                          <c:v>2030</c:v>
                        </c:pt>
                      </c15:dlblFieldTableCache>
                    </c15:dlblFTEntry>
                  </c15:dlblFieldTable>
                  <c15:showDataLabelsRange val="0"/>
                </c:ext>
                <c:ext xmlns:c16="http://schemas.microsoft.com/office/drawing/2014/chart" uri="{C3380CC4-5D6E-409C-BE32-E72D297353CC}">
                  <c16:uniqueId val="{00000047-95FB-4527-9C73-74D7DB3658DF}"/>
                </c:ext>
              </c:extLst>
            </c:dLbl>
            <c:dLbl>
              <c:idx val="73"/>
              <c:layout/>
              <c:tx>
                <c:strRef>
                  <c:f>China2017!$D$82</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{C2793721-DBDE-4B6A-B658-1524233016AD}</c15:txfldGUID>
                      <c15:f>China2017!$D$82</c15:f>
                      <c15:dlblFieldTableCache>
                        <c:ptCount val="1"/>
                        <c:pt idx="0">
                          <c:v>2040</c:v>
                        </c:pt>
                      </c15:dlblFieldTableCache>
                    </c15:dlblFTEntry>
                  </c15:dlblFieldTable>
                  <c15:showDataLabelsRange val="0"/>
                </c:ext>
                <c:ext xmlns:c16="http://schemas.microsoft.com/office/drawing/2014/chart" uri="{C3380CC4-5D6E-409C-BE32-E72D297353CC}">
                  <c16:uniqueId val="{00000048-95FB-4527-9C73-74D7DB3658DF}"/>
                </c:ext>
              </c:extLst>
            </c:dLbl>
            <c:dLbl>
              <c:idx val="74"/>
              <c:layout/>
              <c:tx>
                <c:strRef>
                  <c:f>China2017!$D$83</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{91172618-5DD6-4C2F-A46F-8F7571701C74}</c15:txfldGUID>
                      <c15:f>China2017!$D$83</c15:f>
                      <c15:dlblFieldTableCache>
                        <c:ptCount val="1"/>
                        <c:pt idx="0">
                          <c:v>2050</c:v>
                        </c:pt>
                      </c15:dlblFieldTableCache>
                    </c15:dlblFTEntry>
                  </c15:dlblFieldTable>
                  <c15:showDataLabelsRange val="0"/>
                </c:ext>
                <c:ext xmlns:c16="http://schemas.microsoft.com/office/drawing/2014/chart" uri="{C3380CC4-5D6E-409C-BE32-E72D297353CC}">
                  <c16:uniqueId val="{00000049-95FB-4527-9C73-74D7DB3658DF}"/>
                </c:ext>
              </c:extLst>
            </c:dLbl>
            <c:dLbl>
              <c:idx val="75"/>
              <c:layout/>
              <c:tx>
                <c:strRef>
                  <c:f>China2017!$D$84</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{F79A59E0-D111-49D4-94B1-DF90B619FD1B}</c15:txfldGUID>
                      <c15:f>China2017!$D$84</c15:f>
                      <c15:dlblFieldTableCache>
                        <c:ptCount val="1"/>
                        <c:pt idx="0">
                          <c:v>2060</c:v>
                        </c:pt>
                      </c15:dlblFieldTableCache>
                    </c15:dlblFTEntry>
                  </c15:dlblFieldTable>
                  <c15:showDataLabelsRange val="0"/>
                </c:ext>
                <c:ext xmlns:c16="http://schemas.microsoft.com/office/drawing/2014/chart" uri="{C3380CC4-5D6E-409C-BE32-E72D297353CC}">
                  <c16:uniqueId val="{0000004A-95FB-4527-9C73-74D7DB3658DF}"/>
                </c:ext>
              </c:extLst>
            </c:dLbl>
            <c:dLbl>
              <c:idx val="76"/>
              <c:layout/>
              <c:tx>
                <c:strRef>
                  <c:f>China2017!$D$85</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{ADBD72C6-1F10-43E8-AD1F-53F1BF0577E4}</c15:txfldGUID>
                      <c15:f>China2017!$D$85</c15:f>
                      <c15:dlblFieldTableCache>
                        <c:ptCount val="1"/>
                        <c:pt idx="0">
                          <c:v>2070</c:v>
                        </c:pt>
                      </c15:dlblFieldTableCache>
                    </c15:dlblFTEntry>
                  </c15:dlblFieldTable>
                  <c15:showDataLabelsRange val="0"/>
                </c:ext>
                <c:ext xmlns:c16="http://schemas.microsoft.com/office/drawing/2014/chart" uri="{C3380CC4-5D6E-409C-BE32-E72D297353CC}">
                  <c16:uniqueId val="{0000004B-95FB-4527-9C73-74D7DB3658DF}"/>
                </c:ext>
              </c:extLst>
            </c:dLbl>
            <c:dLbl>
              <c:idx val="77"/>
              <c:layout/>
              <c:tx>
                <c:strRef>
                  <c:f>China2017!$D$86</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{2A1BF681-BD33-48D2-A7DF-709A94E8AC9E}</c15:txfldGUID>
                      <c15:f>China2017!$D$86</c15:f>
                      <c15:dlblFieldTableCache>
                        <c:ptCount val="1"/>
                        <c:pt idx="0">
                          <c:v>2080</c:v>
                        </c:pt>
                      </c15:dlblFieldTableCache>
                    </c15:dlblFTEntry>
                  </c15:dlblFieldTable>
                  <c15:showDataLabelsRange val="0"/>
                </c:ext>
                <c:ext xmlns:c16="http://schemas.microsoft.com/office/drawing/2014/chart" uri="{C3380CC4-5D6E-409C-BE32-E72D297353CC}">
                  <c16:uniqueId val="{0000004C-95FB-4527-9C73-74D7DB3658DF}"/>
                </c:ext>
              </c:extLst>
            </c:dLbl>
            <c:dLbl>
              <c:idx val="78"/>
              <c:layout/>
              <c:tx>
                <c:strRef>
                  <c:f>China2017!$D$87</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{B9BC2323-DB46-40B2-ACCB-644F2EF6058C}</c15:txfldGUID>
                      <c15:f>China2017!$D$87</c15:f>
                      <c15:dlblFieldTableCache>
                        <c:ptCount val="1"/>
                        <c:pt idx="0">
                          <c:v>2090</c:v>
                        </c:pt>
                      </c15:dlblFieldTableCache>
                    </c15:dlblFTEntry>
                  </c15:dlblFieldTable>
                  <c15:showDataLabelsRange val="0"/>
                </c:ext>
                <c:ext xmlns:c16="http://schemas.microsoft.com/office/drawing/2014/chart" uri="{C3380CC4-5D6E-409C-BE32-E72D297353CC}">
                  <c16:uniqueId val="{0000004D-95FB-4527-9C73-74D7DB3658DF}"/>
                </c:ext>
              </c:extLst>
            </c:dLbl>
            <c:dLbl>
              <c:idx val="79"/>
              <c:layout/>
              <c:tx>
                <c:strRef>
                  <c:f>China2017!$D$88</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{7CF316D4-8BD1-4379-A9AC-6B8DB42848AD}</c15:txfldGUID>
                      <c15:f>China2017!$D$88</c15:f>
                      <c15:dlblFieldTableCache>
                        <c:ptCount val="1"/>
                        <c:pt idx="0">
                          <c:v>2100</c:v>
                        </c:pt>
                      </c15:dlblFieldTableCache>
                    </c15:dlblFTEntry>
                  </c15:dlblFieldTable>
                  <c15:showDataLabelsRange val="0"/>
                </c:ext>
                <c:ext xmlns:c16="http://schemas.microsoft.com/office/drawing/2014/chart" uri="{C3380CC4-5D6E-409C-BE32-E72D297353CC}">
                  <c16:uniqueId val="{0000004E-95FB-4527-9C73-74D7DB3658DF}"/>
                </c:ext>
              </c:extLst>
            </c:dLbl>
            <c:dLbl>
              <c:idx val="80"/>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{F37F9928-3583-410A-8CB6-6E128CCC6B70}</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4F-95FB-4527-9C73-74D7DB3658DF}"/>
                </c:ext>
              </c:extLst>
            </c:dLbl>
            <c:dLbl>
              <c:idx val="81"/>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{F2E253D4-D030-47E9-B3BE-A1BB6A0F9333}</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0-95FB-4527-9C73-74D7DB3658DF}"/>
                </c:ext>
              </c:extLst>
            </c:dLbl>
            <c:dLbl>
              <c:idx val="82"/>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{B01C9577-C296-4328-9762-0C5BC50E9009}</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1-95FB-4527-9C73-74D7DB3658DF}"/>
                </c:ext>
              </c:extLst>
            </c:dLbl>
            <c:dLbl>
              <c:idx val="83"/>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{8763C63B-9C73-4119-A990-C2EF8DAD1E8B}</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2-95FB-4527-9C73-74D7DB3658DF}"/>
                </c:ext>
              </c:extLst>
            </c:dLbl>
            <c:dLbl>
              <c:idx val="84"/>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{3786786A-AE8A-4EBA-A3E5-DA8F6B7424EE}</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3-95FB-4527-9C73-74D7DB3658DF}"/>
                </c:ext>
              </c:extLst>
            </c:dLbl>
            <c:dLbl>
              <c:idx val="85"/>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{8CD128FE-6FE5-4F64-8026-B28723FE35FD}</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4-95FB-4527-9C73-74D7DB3658DF}"/>
                </c:ext>
              </c:extLst>
            </c:dLbl>
            <c:dLbl>
              <c:idx val="86"/>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{6429C5D9-0540-4E87-AD7A-9B9FFD12038B}</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5-95FB-4527-9C73-74D7DB3658DF}"/>
                </c:ext>
              </c:extLst>
            </c:dLbl>
            <c:dLbl>
              <c:idx val="87"/>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{F7731DC0-AD9C-413C-813F-CF79DA8BA856}</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6-95FB-4527-9C73-74D7DB3658DF}"/>
                </c:ext>
              </c:extLst>
            </c:dLbl>
            <c:dLbl>
              <c:idx val="88"/>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{7FA07FD2-C047-4916-A18B-FB694276A3D8}</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7-95FB-4527-9C73-74D7DB3658DF}"/>
                </c:ext>
              </c:extLst>
            </c:dLbl>
            <c:dLbl>
              <c:idx val="89"/>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{11245DD9-1D22-42C7-976F-195CE8007538}</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8-95FB-4527-9C73-74D7DB3658DF}"/>
                </c:ext>
              </c:extLst>
            </c:dLbl>
            <c:dLbl>
              <c:idx val="90"/>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{4541E4C7-034A-42A1-B460-51DF3C04770E}</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9-95FB-4527-9C73-74D7DB3658DF}"/>
                </c:ext>
              </c:extLst>
            </c:dLbl>
            <c:dLbl>
              <c:idx val="91"/>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{FD0B09F3-2FC7-402A-8E6E-0310428168AA}</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A-95FB-4527-9C73-74D7DB3658DF}"/>
                </c:ext>
              </c:extLst>
            </c:dLbl>
            <c:dLbl>
              <c:idx val="92"/>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{A718B19C-5FD6-47A4-8E91-7F8A7B70EF84}</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B-95FB-4527-9C73-74D7DB3658DF}"/>
                </c:ext>
              </c:extLst>
            </c:dLbl>
            <c:dLbl>
              <c:idx val="93"/>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{B7D542BA-C6F2-4252-B7D5-81E4BD6B7ADA}</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C-95FB-4527-9C73-74D7DB3658DF}"/>
                </c:ext>
              </c:extLst>
            </c:dLbl>
            <c:dLbl>
              <c:idx val="94"/>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{41EF11B4-0917-4581-920D-4AE844AE6A94}</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D-95FB-4527-9C73-74D7DB3658DF}"/>
                </c:ext>
              </c:extLst>
            </c:dLbl>
            <c:dLbl>
              <c:idx val="95"/>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{67B6AB7B-66AF-4D29-BA68-13452A351858}</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E-95FB-4527-9C73-74D7DB3658DF}"/>
                </c:ext>
              </c:extLst>
            </c:dLbl>
            <c:dLbl>
              <c:idx val="96"/>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{ADC46A96-8019-4965-AF85-F64E35D1A237}</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5F-95FB-4527-9C73-74D7DB3658DF}"/>
                </c:ext>
              </c:extLst>
            </c:dLbl>
            <c:dLbl>
              <c:idx val="97"/>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{A5F4CFFF-BAB4-4E29-82B2-BC2BA4A52656}</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60-95FB-4527-9C73-74D7DB3658DF}"/>
                </c:ext>
              </c:extLst>
            </c:dLbl>
            <c:dLbl>
              <c:idx val="98"/>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{7B5BE5F3-B1F1-4A09-A016-59D3A20DA00F}</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61-95FB-4527-9C73-74D7DB3658DF}"/>
                </c:ext>
              </c:extLst>
            </c:dLbl>
            <c:dLbl>
              <c:idx val="99"/>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{3E42A0B2-B1CC-4BA2-AC5E-CAB3D0C1E6B9}</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62-95FB-4527-9C73-74D7DB3658DF}"/>
                </c:ext>
              </c:extLst>
            </c:dLbl>
            <c:dLbl>
              <c:idx val="100"/>
              <c:tx>
                <c:strRef>
                  <c:f>China2017!#REF!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{8AB29AFD-4182-44C2-939E-3E65237D4DEF}</c15:txfldGUID>
                      <c15:f>China2017!#REF!</c15:f>
                      <c15:dlblFieldTableCache>
                        <c:ptCount val="1"/>
                        <c:pt idx="0">
                          <c:v>#REF!</c:v>
                        </c:pt>
                      </c15:dlblFieldTableCache>
                    </c15:dlblFTEntry>
                  </c15:dlblFieldTable>
                  <c15:showDataLabelsRange val="0"/>
                </c:ext>
                <c:ext xmlns:c16="http://schemas.microsoft.com/office/drawing/2014/chart" uri="{C3380CC4-5D6E-409C-BE32-E72D297353CC}">
                  <c16:uniqueId val="{00000063-95FB-4527-9C73-74D7DB3658D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China2017!$B$9:$B$88</c:f>
              <c:numCache>
                <c:formatCode>0.00</c:formatCode>
                <c:ptCount val="80"/>
                <c:pt idx="0">
                  <c:v>-6.0000000000000147E-4</c:v>
                </c:pt>
                <c:pt idx="1">
                  <c:v>2.895263509006004E-2</c:v>
                </c:pt>
                <c:pt idx="2">
                  <c:v>0.16833333333333333</c:v>
                </c:pt>
                <c:pt idx="3">
                  <c:v>0.24666666666666667</c:v>
                </c:pt>
                <c:pt idx="4">
                  <c:v>-0.22</c:v>
                </c:pt>
                <c:pt idx="5">
                  <c:v>1.4488128203376669</c:v>
                </c:pt>
                <c:pt idx="6">
                  <c:v>2.1283657459737122</c:v>
                </c:pt>
                <c:pt idx="7">
                  <c:v>1.5715542733831369</c:v>
                </c:pt>
                <c:pt idx="8">
                  <c:v>0.15208589742417472</c:v>
                </c:pt>
                <c:pt idx="9">
                  <c:v>-1.7743354699487042</c:v>
                </c:pt>
                <c:pt idx="10">
                  <c:v>-2.7375461536351424</c:v>
                </c:pt>
                <c:pt idx="11">
                  <c:v>-0.45625769227252422</c:v>
                </c:pt>
                <c:pt idx="12">
                  <c:v>1.1152965811106128</c:v>
                </c:pt>
                <c:pt idx="13">
                  <c:v>1.6222495725245296</c:v>
                </c:pt>
                <c:pt idx="14">
                  <c:v>2.179897863079836</c:v>
                </c:pt>
                <c:pt idx="15">
                  <c:v>3.650061538180188</c:v>
                </c:pt>
                <c:pt idx="16">
                  <c:v>3.3458897433318384</c:v>
                </c:pt>
                <c:pt idx="17">
                  <c:v>2.3710191408428782</c:v>
                </c:pt>
                <c:pt idx="18">
                  <c:v>2.9309624698595487</c:v>
                </c:pt>
                <c:pt idx="19">
                  <c:v>3.9660971171278705</c:v>
                </c:pt>
                <c:pt idx="20">
                  <c:v>13.805013000000031</c:v>
                </c:pt>
                <c:pt idx="21">
                  <c:v>11.478392999999983</c:v>
                </c:pt>
                <c:pt idx="22">
                  <c:v>9.9709584999999947</c:v>
                </c:pt>
                <c:pt idx="23">
                  <c:v>9.1332674999999881</c:v>
                </c:pt>
                <c:pt idx="24">
                  <c:v>8.8131644999999708</c:v>
                </c:pt>
                <c:pt idx="25">
                  <c:v>8.8585045000000378</c:v>
                </c:pt>
                <c:pt idx="26">
                  <c:v>9.1280310000000213</c:v>
                </c:pt>
                <c:pt idx="27">
                  <c:v>9.5022789999999873</c:v>
                </c:pt>
                <c:pt idx="28">
                  <c:v>9.9162670000000048</c:v>
                </c:pt>
                <c:pt idx="29">
                  <c:v>10.389466999999968</c:v>
                </c:pt>
                <c:pt idx="30">
                  <c:v>11.023085999999978</c:v>
                </c:pt>
                <c:pt idx="31">
                  <c:v>11.972796500000015</c:v>
                </c:pt>
                <c:pt idx="32">
                  <c:v>13.364319000000023</c:v>
                </c:pt>
                <c:pt idx="33">
                  <c:v>15.140846500000009</c:v>
                </c:pt>
                <c:pt idx="34">
                  <c:v>17.142344499999979</c:v>
                </c:pt>
                <c:pt idx="35">
                  <c:v>19.104440000000011</c:v>
                </c:pt>
                <c:pt idx="36">
                  <c:v>20.631543500000021</c:v>
                </c:pt>
                <c:pt idx="37">
                  <c:v>21.403078999999991</c:v>
                </c:pt>
                <c:pt idx="38">
                  <c:v>21.389863999999989</c:v>
                </c:pt>
                <c:pt idx="39">
                  <c:v>20.952178500000002</c:v>
                </c:pt>
                <c:pt idx="40">
                  <c:v>20.449036499999977</c:v>
                </c:pt>
                <c:pt idx="41">
                  <c:v>19.8321775</c:v>
                </c:pt>
                <c:pt idx="42">
                  <c:v>18.963504</c:v>
                </c:pt>
                <c:pt idx="43">
                  <c:v>17.89957499999997</c:v>
                </c:pt>
                <c:pt idx="44">
                  <c:v>16.702357000000006</c:v>
                </c:pt>
                <c:pt idx="45">
                  <c:v>15.491180500000041</c:v>
                </c:pt>
                <c:pt idx="46">
                  <c:v>14.510784999999998</c:v>
                </c:pt>
                <c:pt idx="47">
                  <c:v>13.976587499999994</c:v>
                </c:pt>
                <c:pt idx="48">
                  <c:v>13.918744000000004</c:v>
                </c:pt>
                <c:pt idx="49">
                  <c:v>14.059766499999967</c:v>
                </c:pt>
                <c:pt idx="50">
                  <c:v>14.188042999999993</c:v>
                </c:pt>
                <c:pt idx="51">
                  <c:v>14.561841000000015</c:v>
                </c:pt>
                <c:pt idx="52">
                  <c:v>15.47866950000008</c:v>
                </c:pt>
                <c:pt idx="53">
                  <c:v>16.869777500000055</c:v>
                </c:pt>
                <c:pt idx="54">
                  <c:v>18.568660499999964</c:v>
                </c:pt>
                <c:pt idx="55">
                  <c:v>20.23916799999995</c:v>
                </c:pt>
                <c:pt idx="56">
                  <c:v>21.259143999999992</c:v>
                </c:pt>
                <c:pt idx="57">
                  <c:v>21.112084500000037</c:v>
                </c:pt>
                <c:pt idx="58">
                  <c:v>19.789428000000044</c:v>
                </c:pt>
                <c:pt idx="59">
                  <c:v>17.808813999999984</c:v>
                </c:pt>
                <c:pt idx="60">
                  <c:v>15.779350499999964</c:v>
                </c:pt>
                <c:pt idx="61">
                  <c:v>13.972805499999936</c:v>
                </c:pt>
                <c:pt idx="62">
                  <c:v>12.494015499999932</c:v>
                </c:pt>
                <c:pt idx="63">
                  <c:v>11.405435500000067</c:v>
                </c:pt>
                <c:pt idx="64">
                  <c:v>10.494754499999999</c:v>
                </c:pt>
                <c:pt idx="65">
                  <c:v>9.5634850000000142</c:v>
                </c:pt>
                <c:pt idx="66">
                  <c:v>8.7300310000000536</c:v>
                </c:pt>
                <c:pt idx="67">
                  <c:v>8.1698624999999083</c:v>
                </c:pt>
                <c:pt idx="68">
                  <c:v>7.878733499999953</c:v>
                </c:pt>
                <c:pt idx="69">
                  <c:v>7.6680366363636532</c:v>
                </c:pt>
                <c:pt idx="70">
                  <c:v>7.0674648000000051</c:v>
                </c:pt>
                <c:pt idx="71">
                  <c:v>4.0713355499999917</c:v>
                </c:pt>
                <c:pt idx="72">
                  <c:v>-0.35377260000000205</c:v>
                </c:pt>
                <c:pt idx="73">
                  <c:v>-3.8362544999999955</c:v>
                </c:pt>
                <c:pt idx="74">
                  <c:v>-6.43831285</c:v>
                </c:pt>
                <c:pt idx="75">
                  <c:v>-7.7773948000000015</c:v>
                </c:pt>
                <c:pt idx="76">
                  <c:v>-7.6476170000000021</c:v>
                </c:pt>
                <c:pt idx="77">
                  <c:v>-6.8195115500000041</c:v>
                </c:pt>
                <c:pt idx="78">
                  <c:v>-5.7544500499999973</c:v>
                </c:pt>
                <c:pt idx="79">
                  <c:v>-4.6893885499999906</c:v>
                </c:pt>
              </c:numCache>
            </c:numRef>
          </c:xVal>
          <c:yVal>
            <c:numRef>
              <c:f>China2017!$C$9:$C$88</c:f>
              <c:numCache>
                <c:formatCode>0.000_);[Red]\(0.000\)</c:formatCode>
                <c:ptCount val="80"/>
                <c:pt idx="0">
                  <c:v>59.6</c:v>
                </c:pt>
                <c:pt idx="1">
                  <c:v>59</c:v>
                </c:pt>
                <c:pt idx="2">
                  <c:v>103</c:v>
                </c:pt>
                <c:pt idx="3">
                  <c:v>160</c:v>
                </c:pt>
                <c:pt idx="4">
                  <c:v>140</c:v>
                </c:pt>
                <c:pt idx="5">
                  <c:v>138</c:v>
                </c:pt>
                <c:pt idx="6">
                  <c:v>386.29817945740336</c:v>
                </c:pt>
                <c:pt idx="7">
                  <c:v>414.68754697658261</c:v>
                </c:pt>
                <c:pt idx="8">
                  <c:v>417.7292649250661</c:v>
                </c:pt>
                <c:pt idx="9">
                  <c:v>417.7292649250661</c:v>
                </c:pt>
                <c:pt idx="10">
                  <c:v>382.24255552609202</c:v>
                </c:pt>
                <c:pt idx="11">
                  <c:v>362.97834185236326</c:v>
                </c:pt>
                <c:pt idx="12">
                  <c:v>373.11740168064154</c:v>
                </c:pt>
                <c:pt idx="13">
                  <c:v>385.28427347457551</c:v>
                </c:pt>
                <c:pt idx="14">
                  <c:v>405.56239313113213</c:v>
                </c:pt>
                <c:pt idx="15">
                  <c:v>428.88223073617223</c:v>
                </c:pt>
                <c:pt idx="16">
                  <c:v>478.56362389473588</c:v>
                </c:pt>
                <c:pt idx="17">
                  <c:v>495.800025602809</c:v>
                </c:pt>
                <c:pt idx="18">
                  <c:v>525.98400671159345</c:v>
                </c:pt>
                <c:pt idx="19">
                  <c:v>554.41927499999997</c:v>
                </c:pt>
                <c:pt idx="20">
                  <c:v>569.61107500000003</c:v>
                </c:pt>
                <c:pt idx="21">
                  <c:v>582.02930100000003</c:v>
                </c:pt>
                <c:pt idx="22">
                  <c:v>592.56786099999999</c:v>
                </c:pt>
                <c:pt idx="23">
                  <c:v>601.97121800000002</c:v>
                </c:pt>
                <c:pt idx="24">
                  <c:v>610.83439599999997</c:v>
                </c:pt>
                <c:pt idx="25">
                  <c:v>619.59754699999996</c:v>
                </c:pt>
                <c:pt idx="26">
                  <c:v>628.55140500000005</c:v>
                </c:pt>
                <c:pt idx="27">
                  <c:v>637.85360900000001</c:v>
                </c:pt>
                <c:pt idx="28">
                  <c:v>647.55596300000002</c:v>
                </c:pt>
                <c:pt idx="29">
                  <c:v>657.68614300000002</c:v>
                </c:pt>
                <c:pt idx="30">
                  <c:v>668.33489699999996</c:v>
                </c:pt>
                <c:pt idx="31">
                  <c:v>679.73231499999997</c:v>
                </c:pt>
                <c:pt idx="32">
                  <c:v>692.28048999999999</c:v>
                </c:pt>
                <c:pt idx="33">
                  <c:v>706.46095300000002</c:v>
                </c:pt>
                <c:pt idx="34">
                  <c:v>722.562183</c:v>
                </c:pt>
                <c:pt idx="35">
                  <c:v>740.74564199999998</c:v>
                </c:pt>
                <c:pt idx="36">
                  <c:v>760.77106300000003</c:v>
                </c:pt>
                <c:pt idx="37">
                  <c:v>782.00872900000002</c:v>
                </c:pt>
                <c:pt idx="38">
                  <c:v>803.57722100000001</c:v>
                </c:pt>
                <c:pt idx="39">
                  <c:v>824.78845699999999</c:v>
                </c:pt>
                <c:pt idx="40">
                  <c:v>845.48157800000001</c:v>
                </c:pt>
                <c:pt idx="41">
                  <c:v>865.68652999999995</c:v>
                </c:pt>
                <c:pt idx="42">
                  <c:v>885.14593300000001</c:v>
                </c:pt>
                <c:pt idx="43">
                  <c:v>903.61353799999995</c:v>
                </c:pt>
                <c:pt idx="44">
                  <c:v>920.94508299999995</c:v>
                </c:pt>
                <c:pt idx="45">
                  <c:v>937.01825199999996</c:v>
                </c:pt>
                <c:pt idx="46">
                  <c:v>951.92744400000004</c:v>
                </c:pt>
                <c:pt idx="47">
                  <c:v>966.03982199999996</c:v>
                </c:pt>
                <c:pt idx="48">
                  <c:v>979.88061900000002</c:v>
                </c:pt>
                <c:pt idx="49">
                  <c:v>993.87730999999997</c:v>
                </c:pt>
                <c:pt idx="50">
                  <c:v>1008.000152</c:v>
                </c:pt>
                <c:pt idx="51">
                  <c:v>1022.253396</c:v>
                </c:pt>
                <c:pt idx="52">
                  <c:v>1037.123834</c:v>
                </c:pt>
                <c:pt idx="53">
                  <c:v>1053.2107350000001</c:v>
                </c:pt>
                <c:pt idx="54">
                  <c:v>1070.8633890000001</c:v>
                </c:pt>
                <c:pt idx="55">
                  <c:v>1090.348056</c:v>
                </c:pt>
                <c:pt idx="56">
                  <c:v>1111.341725</c:v>
                </c:pt>
                <c:pt idx="57">
                  <c:v>1132.866344</c:v>
                </c:pt>
                <c:pt idx="58">
                  <c:v>1153.5658940000001</c:v>
                </c:pt>
                <c:pt idx="59">
                  <c:v>1172.4452000000001</c:v>
                </c:pt>
                <c:pt idx="60">
                  <c:v>1189.183522</c:v>
                </c:pt>
                <c:pt idx="61">
                  <c:v>1204.003901</c:v>
                </c:pt>
                <c:pt idx="62">
                  <c:v>1217.1291329999999</c:v>
                </c:pt>
                <c:pt idx="63">
                  <c:v>1228.9919319999999</c:v>
                </c:pt>
                <c:pt idx="64">
                  <c:v>1239.940004</c:v>
                </c:pt>
                <c:pt idx="65">
                  <c:v>1249.9814409999999</c:v>
                </c:pt>
                <c:pt idx="66">
                  <c:v>1259.0669740000001</c:v>
                </c:pt>
                <c:pt idx="67">
                  <c:v>1267.441503</c:v>
                </c:pt>
                <c:pt idx="68">
                  <c:v>1275.4066989999999</c:v>
                </c:pt>
                <c:pt idx="69">
                  <c:v>1283.1989699999999</c:v>
                </c:pt>
                <c:pt idx="70">
                  <c:v>1359.7551020000001</c:v>
                </c:pt>
                <c:pt idx="71">
                  <c:v>1424.548266</c:v>
                </c:pt>
                <c:pt idx="72">
                  <c:v>1441.1818129999999</c:v>
                </c:pt>
                <c:pt idx="73">
                  <c:v>1417.472814</c:v>
                </c:pt>
                <c:pt idx="74">
                  <c:v>1364.456723</c:v>
                </c:pt>
                <c:pt idx="75">
                  <c:v>1288.706557</c:v>
                </c:pt>
                <c:pt idx="76">
                  <c:v>1208.908827</c:v>
                </c:pt>
                <c:pt idx="77">
                  <c:v>1135.7542169999999</c:v>
                </c:pt>
                <c:pt idx="78">
                  <c:v>1072.5185959999999</c:v>
                </c:pt>
                <c:pt idx="79">
                  <c:v>1020.665216</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468526904224937"/>
              <c:y val="0.92162320900509054"/>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the China,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China total human population, with UN 2019 projections, year 1 to year 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3.9469208663976532E-2"/>
          <c:w val="0.87246368418579967"/>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China2019!$D$9</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{39D25838-6F47-4700-856A-53239AB76425}</c15:txfldGUID>
                      <c15:f>China2019!$D$9</c15:f>
                      <c15:dlblFieldTableCache>
                        <c:ptCount val="1"/>
                        <c:pt idx="0">
                          <c:v>1</c:v>
                        </c:pt>
                      </c15:dlblFieldTableCache>
                    </c15:dlblFTEntry>
                  </c15:dlblFieldTable>
                  <c15:showDataLabelsRange val="0"/>
                </c:ext>
                <c:ext xmlns:c16="http://schemas.microsoft.com/office/drawing/2014/chart" uri="{C3380CC4-5D6E-409C-BE32-E72D297353CC}">
                  <c16:uniqueId val="{00000000-04A8-4986-BD4E-252808172059}"/>
                </c:ext>
              </c:extLst>
            </c:dLbl>
            <c:dLbl>
              <c:idx val="2"/>
              <c:layout/>
              <c:tx>
                <c:strRef>
                  <c:f>China2019!$D$11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{A83FF20D-1154-4D3E-80B3-D74D41FA243C}</c15:txfldGUID>
                      <c15:f>China2019!$D$11</c15:f>
                      <c15:dlblFieldTableCache>
                        <c:ptCount val="1"/>
                        <c:pt idx="0">
                          <c:v> </c:v>
                        </c:pt>
                      </c15:dlblFieldTableCache>
                    </c15:dlblFTEntry>
                  </c15:dlblFieldTable>
                  <c15:showDataLabelsRange val="0"/>
                </c:ext>
                <c:ext xmlns:c16="http://schemas.microsoft.com/office/drawing/2014/chart" uri="{C3380CC4-5D6E-409C-BE32-E72D297353CC}">
                  <c16:uniqueId val="{00000002-04A8-4986-BD4E-252808172059}"/>
                </c:ext>
              </c:extLst>
            </c:dLbl>
            <c:dLbl>
              <c:idx val="3"/>
              <c:layout/>
              <c:tx>
                <c:strRef>
                  <c:f>China2019!$D$12</c:f>
                  <c:strCache>
                    <c:ptCount val="1"/>
                    <c:pt idx="0">
                      <c:v>1600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{6753A900-5004-4805-AE08-D40E2C5B3EC9}</c15:txfldGUID>
                      <c15:f>China2019!$D$12</c15:f>
                      <c15:dlblFieldTableCache>
                        <c:ptCount val="1"/>
                        <c:pt idx="0">
                          <c:v>1600</c:v>
                        </c:pt>
                      </c15:dlblFieldTableCache>
                    </c15:dlblFTEntry>
                  </c15:dlblFieldTable>
                  <c15:showDataLabelsRange val="0"/>
                </c:ext>
                <c:ext xmlns:c16="http://schemas.microsoft.com/office/drawing/2014/chart" uri="{C3380CC4-5D6E-409C-BE32-E72D297353CC}">
                  <c16:uniqueId val="{00000003-04A8-4986-BD4E-252808172059}"/>
                </c:ext>
              </c:extLst>
            </c:dLbl>
            <c:dLbl>
              <c:idx val="4"/>
              <c:layout/>
              <c:tx>
                <c:strRef>
                  <c:f>China2019!$D$13</c:f>
                  <c:strCache>
                    <c:ptCount val="1"/>
                    <c:pt idx="0">
                      <c:v>1650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{E3C936A2-1ECB-4DC9-A0B9-4BE95DC2BFE8}</c15:txfldGUID>
                      <c15:f>China2019!$D$13</c15:f>
                      <c15:dlblFieldTableCache>
                        <c:ptCount val="1"/>
                        <c:pt idx="0">
                          <c:v>1650</c:v>
                        </c:pt>
                      </c15:dlblFieldTableCache>
                    </c15:dlblFTEntry>
                  </c15:dlblFieldTable>
                  <c15:showDataLabelsRange val="0"/>
                </c:ext>
                <c:ext xmlns:c16="http://schemas.microsoft.com/office/drawing/2014/chart" uri="{C3380CC4-5D6E-409C-BE32-E72D297353CC}">
                  <c16:uniqueId val="{00000004-04A8-4986-BD4E-252808172059}"/>
                </c:ext>
              </c:extLst>
            </c:dLbl>
            <c:dLbl>
              <c:idx val="5"/>
              <c:layout/>
              <c:tx>
                <c:strRef>
                  <c:f>China2019!$D$14</c:f>
                  <c:strCache>
                    <c:ptCount val="1"/>
                    <c:pt idx="0">
                      <c:v>1700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{E5F4E60D-AAEA-4D29-8BD7-2D9592F78975}</c15:txfldGUID>
                      <c15:f>China2019!$D$14</c15:f>
                      <c15:dlblFieldTableCache>
                        <c:ptCount val="1"/>
                        <c:pt idx="0">
                          <c:v>1700</c:v>
                        </c:pt>
                      </c15:dlblFieldTableCache>
                    </c15:dlblFTEntry>
                  </c15:dlblFieldTable>
                  <c15:showDataLabelsRange val="0"/>
                </c:ext>
                <c:ext xmlns:c16="http://schemas.microsoft.com/office/drawing/2014/chart" uri="{C3380CC4-5D6E-409C-BE32-E72D297353CC}">
                  <c16:uniqueId val="{00000005-04A8-4986-BD4E-252808172059}"/>
                </c:ext>
              </c:extLst>
            </c:dLbl>
            <c:dLbl>
              <c:idx val="6"/>
              <c:layout/>
              <c:tx>
                <c:strRef>
                  <c:f>China2019!$D$15</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{60BDC998-0C66-4DAB-9D02-12C1EE2B009A}</c15:txfldGUID>
                      <c15:f>China2019!$D$15</c15:f>
                      <c15:dlblFieldTableCache>
                        <c:ptCount val="1"/>
                        <c:pt idx="0">
                          <c:v>1820</c:v>
                        </c:pt>
                      </c15:dlblFieldTableCache>
                    </c15:dlblFTEntry>
                  </c15:dlblFieldTable>
                  <c15:showDataLabelsRange val="0"/>
                </c:ext>
                <c:ext xmlns:c16="http://schemas.microsoft.com/office/drawing/2014/chart" uri="{C3380CC4-5D6E-409C-BE32-E72D297353CC}">
                  <c16:uniqueId val="{00000006-04A8-4986-BD4E-252808172059}"/>
                </c:ext>
              </c:extLst>
            </c:dLbl>
            <c:dLbl>
              <c:idx val="7"/>
              <c:layout/>
              <c:tx>
                <c:strRef>
                  <c:f>China2019!$D$16</c:f>
                  <c:strCache>
                    <c:ptCount val="1"/>
                    <c:pt idx="0">
                      <c:v>1830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{A0B77941-BC18-41A2-8BB0-6D86379F1406}</c15:txfldGUID>
                      <c15:f>China2019!$D$16</c15:f>
                      <c15:dlblFieldTableCache>
                        <c:ptCount val="1"/>
                        <c:pt idx="0">
                          <c:v>1830</c:v>
                        </c:pt>
                      </c15:dlblFieldTableCache>
                    </c15:dlblFTEntry>
                  </c15:dlblFieldTable>
                  <c15:showDataLabelsRange val="0"/>
                </c:ext>
                <c:ext xmlns:c16="http://schemas.microsoft.com/office/drawing/2014/chart" uri="{C3380CC4-5D6E-409C-BE32-E72D297353CC}">
                  <c16:uniqueId val="{00000007-04A8-4986-BD4E-252808172059}"/>
                </c:ext>
              </c:extLst>
            </c:dLbl>
            <c:dLbl>
              <c:idx val="8"/>
              <c:layout/>
              <c:tx>
                <c:strRef>
                  <c:f>China2019!$D$17</c:f>
                  <c:strCache>
                    <c:ptCount val="1"/>
                    <c:pt idx="0">
                      <c:v>1840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{ED4B49BB-8302-420F-9374-AEB82541E9F4}</c15:txfldGUID>
                      <c15:f>China2019!$D$17</c15:f>
                      <c15:dlblFieldTableCache>
                        <c:ptCount val="1"/>
                        <c:pt idx="0">
                          <c:v>1840</c:v>
                        </c:pt>
                      </c15:dlblFieldTableCache>
                    </c15:dlblFTEntry>
                  </c15:dlblFieldTable>
                  <c15:showDataLabelsRange val="0"/>
                </c:ext>
                <c:ext xmlns:c16="http://schemas.microsoft.com/office/drawing/2014/chart" uri="{C3380CC4-5D6E-409C-BE32-E72D297353CC}">
                  <c16:uniqueId val="{00000008-04A8-4986-BD4E-252808172059}"/>
                </c:ext>
              </c:extLst>
            </c:dLbl>
            <c:dLbl>
              <c:idx val="9"/>
              <c:layout/>
              <c:tx>
                <c:strRef>
                  <c:f>China2019!$D$18</c:f>
                  <c:strCache>
                    <c:ptCount val="1"/>
                    <c:pt idx="0">
                      <c:v>1850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{41470ECC-C6FA-48DC-B56D-47291A3617DD}</c15:txfldGUID>
                      <c15:f>China2019!$D$18</c15:f>
                      <c15:dlblFieldTableCache>
                        <c:ptCount val="1"/>
                        <c:pt idx="0">
                          <c:v>1850</c:v>
                        </c:pt>
                      </c15:dlblFieldTableCache>
                    </c15:dlblFTEntry>
                  </c15:dlblFieldTable>
                  <c15:showDataLabelsRange val="0"/>
                </c:ext>
                <c:ext xmlns:c16="http://schemas.microsoft.com/office/drawing/2014/chart" uri="{C3380CC4-5D6E-409C-BE32-E72D297353CC}">
                  <c16:uniqueId val="{00000009-04A8-4986-BD4E-252808172059}"/>
                </c:ext>
              </c:extLst>
            </c:dLbl>
            <c:dLbl>
              <c:idx val="10"/>
              <c:layout/>
              <c:tx>
                <c:strRef>
                  <c:f>China2019!$D$19</c:f>
                  <c:strCache>
                    <c:ptCount val="1"/>
                    <c:pt idx="0">
                      <c:v>1860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{58352379-F46A-4B52-A0B7-8413FA2D79FD}</c15:txfldGUID>
                      <c15:f>China2019!$D$19</c15:f>
                      <c15:dlblFieldTableCache>
                        <c:ptCount val="1"/>
                        <c:pt idx="0">
                          <c:v>1860</c:v>
                        </c:pt>
                      </c15:dlblFieldTableCache>
                    </c15:dlblFTEntry>
                  </c15:dlblFieldTable>
                  <c15:showDataLabelsRange val="0"/>
                </c:ext>
                <c:ext xmlns:c16="http://schemas.microsoft.com/office/drawing/2014/chart" uri="{C3380CC4-5D6E-409C-BE32-E72D297353CC}">
                  <c16:uniqueId val="{0000000A-04A8-4986-BD4E-252808172059}"/>
                </c:ext>
              </c:extLst>
            </c:dLbl>
            <c:dLbl>
              <c:idx val="11"/>
              <c:layout/>
              <c:tx>
                <c:strRef>
                  <c:f>China2019!$D$20</c:f>
                  <c:strCache>
                    <c:ptCount val="1"/>
                    <c:pt idx="0">
                      <c:v>1870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{2443BA2C-7C87-4A25-9F65-274E14779358}</c15:txfldGUID>
                      <c15:f>China2019!$D$20</c15:f>
                      <c15:dlblFieldTableCache>
                        <c:ptCount val="1"/>
                        <c:pt idx="0">
                          <c:v>1870</c:v>
                        </c:pt>
                      </c15:dlblFieldTableCache>
                    </c15:dlblFTEntry>
                  </c15:dlblFieldTable>
                  <c15:showDataLabelsRange val="0"/>
                </c:ext>
                <c:ext xmlns:c16="http://schemas.microsoft.com/office/drawing/2014/chart" uri="{C3380CC4-5D6E-409C-BE32-E72D297353CC}">
                  <c16:uniqueId val="{0000000B-04A8-4986-BD4E-252808172059}"/>
                </c:ext>
              </c:extLst>
            </c:dLbl>
            <c:dLbl>
              <c:idx val="12"/>
              <c:layout/>
              <c:tx>
                <c:strRef>
                  <c:f>China2019!$D$21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{F11F553E-61EB-4112-9F04-EB247AB41F6D}</c15:txfldGUID>
                      <c15:f>China2019!$D$21</c15:f>
                      <c15:dlblFieldTableCache>
                        <c:ptCount val="1"/>
                        <c:pt idx="0">
                          <c:v> </c:v>
                        </c:pt>
                      </c15:dlblFieldTableCache>
                    </c15:dlblFTEntry>
                  </c15:dlblFieldTable>
                  <c15:showDataLabelsRange val="0"/>
                </c:ext>
                <c:ext xmlns:c16="http://schemas.microsoft.com/office/drawing/2014/chart" uri="{C3380CC4-5D6E-409C-BE32-E72D297353CC}">
                  <c16:uniqueId val="{0000000C-04A8-4986-BD4E-252808172059}"/>
                </c:ext>
              </c:extLst>
            </c:dLbl>
            <c:dLbl>
              <c:idx val="13"/>
              <c:layout/>
              <c:tx>
                <c:strRef>
                  <c:f>China2019!$D$22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{334A1F58-31E1-4A45-9856-371BA41F48FD}</c15:txfldGUID>
                      <c15:f>China2019!$D$22</c15:f>
                      <c15:dlblFieldTableCache>
                        <c:ptCount val="1"/>
                        <c:pt idx="0">
                          <c:v> </c:v>
                        </c:pt>
                      </c15:dlblFieldTableCache>
                    </c15:dlblFTEntry>
                  </c15:dlblFieldTable>
                  <c15:showDataLabelsRange val="0"/>
                </c:ext>
                <c:ext xmlns:c16="http://schemas.microsoft.com/office/drawing/2014/chart" uri="{C3380CC4-5D6E-409C-BE32-E72D297353CC}">
                  <c16:uniqueId val="{0000000D-04A8-4986-BD4E-252808172059}"/>
                </c:ext>
              </c:extLst>
            </c:dLbl>
            <c:dLbl>
              <c:idx val="14"/>
              <c:layout/>
              <c:tx>
                <c:strRef>
                  <c:f>China2019!$D$23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{04AC2C80-6B09-48C2-9E30-3E48F79FD1C6}</c15:txfldGUID>
                      <c15:f>China2019!$D$23</c15:f>
                      <c15:dlblFieldTableCache>
                        <c:ptCount val="1"/>
                        <c:pt idx="0">
                          <c:v> </c:v>
                        </c:pt>
                      </c15:dlblFieldTableCache>
                    </c15:dlblFTEntry>
                  </c15:dlblFieldTable>
                  <c15:showDataLabelsRange val="0"/>
                </c:ext>
                <c:ext xmlns:c16="http://schemas.microsoft.com/office/drawing/2014/chart" uri="{C3380CC4-5D6E-409C-BE32-E72D297353CC}">
                  <c16:uniqueId val="{0000000E-04A8-4986-BD4E-252808172059}"/>
                </c:ext>
              </c:extLst>
            </c:dLbl>
            <c:dLbl>
              <c:idx val="15"/>
              <c:layout/>
              <c:tx>
                <c:strRef>
                  <c:f>China2019!$D$24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{3666F2BC-11F2-4246-89E2-A50E39C64E52}</c15:txfldGUID>
                      <c15:f>China2019!$D$24</c15:f>
                      <c15:dlblFieldTableCache>
                        <c:ptCount val="1"/>
                        <c:pt idx="0">
                          <c:v> </c:v>
                        </c:pt>
                      </c15:dlblFieldTableCache>
                    </c15:dlblFTEntry>
                  </c15:dlblFieldTable>
                  <c15:showDataLabelsRange val="0"/>
                </c:ext>
                <c:ext xmlns:c16="http://schemas.microsoft.com/office/drawing/2014/chart" uri="{C3380CC4-5D6E-409C-BE32-E72D297353CC}">
                  <c16:uniqueId val="{0000000F-04A8-4986-BD4E-252808172059}"/>
                </c:ext>
              </c:extLst>
            </c:dLbl>
            <c:dLbl>
              <c:idx val="16"/>
              <c:layout/>
              <c:tx>
                <c:strRef>
                  <c:f>China2019!$D$25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{1A75FD5A-9623-4A06-BC86-DC24D9E7E5BA}</c15:txfldGUID>
                      <c15:f>China2019!$D$25</c15:f>
                      <c15:dlblFieldTableCache>
                        <c:ptCount val="1"/>
                        <c:pt idx="0">
                          <c:v> </c:v>
                        </c:pt>
                      </c15:dlblFieldTableCache>
                    </c15:dlblFTEntry>
                  </c15:dlblFieldTable>
                  <c15:showDataLabelsRange val="0"/>
                </c:ext>
                <c:ext xmlns:c16="http://schemas.microsoft.com/office/drawing/2014/chart" uri="{C3380CC4-5D6E-409C-BE32-E72D297353CC}">
                  <c16:uniqueId val="{00000010-04A8-4986-BD4E-252808172059}"/>
                </c:ext>
              </c:extLst>
            </c:dLbl>
            <c:dLbl>
              <c:idx val="17"/>
              <c:layout/>
              <c:tx>
                <c:strRef>
                  <c:f>China2019!$D$26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{FF26C67E-25A2-4835-B6B8-99A4E9E2DBE9}</c15:txfldGUID>
                      <c15:f>China2019!$D$26</c15:f>
                      <c15:dlblFieldTableCache>
                        <c:ptCount val="1"/>
                        <c:pt idx="0">
                          <c:v> </c:v>
                        </c:pt>
                      </c15:dlblFieldTableCache>
                    </c15:dlblFTEntry>
                  </c15:dlblFieldTable>
                  <c15:showDataLabelsRange val="0"/>
                </c:ext>
                <c:ext xmlns:c16="http://schemas.microsoft.com/office/drawing/2014/chart" uri="{C3380CC4-5D6E-409C-BE32-E72D297353CC}">
                  <c16:uniqueId val="{00000011-04A8-4986-BD4E-252808172059}"/>
                </c:ext>
              </c:extLst>
            </c:dLbl>
            <c:dLbl>
              <c:idx val="18"/>
              <c:layout/>
              <c:tx>
                <c:strRef>
                  <c:f>China2019!$D$27</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{7BE22EC3-371F-4C14-BA52-25F6A1A098D6}</c15:txfldGUID>
                      <c15:f>China2019!$D$27</c15:f>
                      <c15:dlblFieldTableCache>
                        <c:ptCount val="1"/>
                        <c:pt idx="0">
                          <c:v>1940</c:v>
                        </c:pt>
                      </c15:dlblFieldTableCache>
                    </c15:dlblFTEntry>
                  </c15:dlblFieldTable>
                  <c15:showDataLabelsRange val="0"/>
                </c:ext>
                <c:ext xmlns:c16="http://schemas.microsoft.com/office/drawing/2014/chart" uri="{C3380CC4-5D6E-409C-BE32-E72D297353CC}">
                  <c16:uniqueId val="{00000012-04A8-4986-BD4E-252808172059}"/>
                </c:ext>
              </c:extLst>
            </c:dLbl>
            <c:dLbl>
              <c:idx val="19"/>
              <c:layout/>
              <c:tx>
                <c:strRef>
                  <c:f>China2019!$D$28</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{E35DE860-F68D-4C49-935A-989ACEE8014B}</c15:txfldGUID>
                      <c15:f>China2019!$D$28</c15:f>
                      <c15:dlblFieldTableCache>
                        <c:ptCount val="1"/>
                        <c:pt idx="0">
                          <c:v>1950</c:v>
                        </c:pt>
                      </c15:dlblFieldTableCache>
                    </c15:dlblFTEntry>
                  </c15:dlblFieldTable>
                  <c15:showDataLabelsRange val="0"/>
                </c:ext>
                <c:ext xmlns:c16="http://schemas.microsoft.com/office/drawing/2014/chart" uri="{C3380CC4-5D6E-409C-BE32-E72D297353CC}">
                  <c16:uniqueId val="{00000013-04A8-4986-BD4E-252808172059}"/>
                </c:ext>
              </c:extLst>
            </c:dLbl>
            <c:dLbl>
              <c:idx val="20"/>
              <c:layout/>
              <c:tx>
                <c:strRef>
                  <c:f>China2019!$D$29</c:f>
                  <c:strCache>
                    <c:ptCount val="1"/>
                    <c:pt idx="0">
                      <c:v>1951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{798E2A7C-E532-4E9A-A7BB-29158F3624DA}</c15:txfldGUID>
                      <c15:f>China2019!$D$29</c15:f>
                      <c15:dlblFieldTableCache>
                        <c:ptCount val="1"/>
                        <c:pt idx="0">
                          <c:v>1951</c:v>
                        </c:pt>
                      </c15:dlblFieldTableCache>
                    </c15:dlblFTEntry>
                  </c15:dlblFieldTable>
                  <c15:showDataLabelsRange val="0"/>
                </c:ext>
                <c:ext xmlns:c16="http://schemas.microsoft.com/office/drawing/2014/chart" uri="{C3380CC4-5D6E-409C-BE32-E72D297353CC}">
                  <c16:uniqueId val="{00000014-04A8-4986-BD4E-252808172059}"/>
                </c:ext>
              </c:extLst>
            </c:dLbl>
            <c:dLbl>
              <c:idx val="21"/>
              <c:layout/>
              <c:tx>
                <c:strRef>
                  <c:f>China2019!$D$30</c:f>
                  <c:strCache>
                    <c:ptCount val="1"/>
                    <c:pt idx="0">
                      <c:v>1952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{F38CE8CC-229C-47A4-A9F2-E84DE8D1385E}</c15:txfldGUID>
                      <c15:f>China2019!$D$30</c15:f>
                      <c15:dlblFieldTableCache>
                        <c:ptCount val="1"/>
                        <c:pt idx="0">
                          <c:v>1952</c:v>
                        </c:pt>
                      </c15:dlblFieldTableCache>
                    </c15:dlblFTEntry>
                  </c15:dlblFieldTable>
                  <c15:showDataLabelsRange val="0"/>
                </c:ext>
                <c:ext xmlns:c16="http://schemas.microsoft.com/office/drawing/2014/chart" uri="{C3380CC4-5D6E-409C-BE32-E72D297353CC}">
                  <c16:uniqueId val="{00000015-04A8-4986-BD4E-252808172059}"/>
                </c:ext>
              </c:extLst>
            </c:dLbl>
            <c:dLbl>
              <c:idx val="22"/>
              <c:layout/>
              <c:tx>
                <c:strRef>
                  <c:f>China2019!$D$31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{E0644AD2-0230-44A7-B84C-977825785F0C}</c15:txfldGUID>
                      <c15:f>China2019!$D$31</c15:f>
                      <c15:dlblFieldTableCache>
                        <c:ptCount val="1"/>
                        <c:pt idx="0">
                          <c:v> </c:v>
                        </c:pt>
                      </c15:dlblFieldTableCache>
                    </c15:dlblFTEntry>
                  </c15:dlblFieldTable>
                  <c15:showDataLabelsRange val="0"/>
                </c:ext>
                <c:ext xmlns:c16="http://schemas.microsoft.com/office/drawing/2014/chart" uri="{C3380CC4-5D6E-409C-BE32-E72D297353CC}">
                  <c16:uniqueId val="{00000016-04A8-4986-BD4E-252808172059}"/>
                </c:ext>
              </c:extLst>
            </c:dLbl>
            <c:dLbl>
              <c:idx val="23"/>
              <c:layout/>
              <c:tx>
                <c:strRef>
                  <c:f>China2019!$D$32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{236E2B22-C401-494D-972B-1077CABF516F}</c15:txfldGUID>
                      <c15:f>China2019!$D$32</c15:f>
                      <c15:dlblFieldTableCache>
                        <c:ptCount val="1"/>
                        <c:pt idx="0">
                          <c:v> </c:v>
                        </c:pt>
                      </c15:dlblFieldTableCache>
                    </c15:dlblFTEntry>
                  </c15:dlblFieldTable>
                  <c15:showDataLabelsRange val="0"/>
                </c:ext>
                <c:ext xmlns:c16="http://schemas.microsoft.com/office/drawing/2014/chart" uri="{C3380CC4-5D6E-409C-BE32-E72D297353CC}">
                  <c16:uniqueId val="{00000017-04A8-4986-BD4E-252808172059}"/>
                </c:ext>
              </c:extLst>
            </c:dLbl>
            <c:dLbl>
              <c:idx val="24"/>
              <c:layout/>
              <c:tx>
                <c:strRef>
                  <c:f>China2019!$D$33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{EBBFE304-75C7-4186-9901-ACAD7BFA5574}</c15:txfldGUID>
                      <c15:f>China2019!$D$33</c15:f>
                      <c15:dlblFieldTableCache>
                        <c:ptCount val="1"/>
                        <c:pt idx="0">
                          <c:v> </c:v>
                        </c:pt>
                      </c15:dlblFieldTableCache>
                    </c15:dlblFTEntry>
                  </c15:dlblFieldTable>
                  <c15:showDataLabelsRange val="0"/>
                </c:ext>
                <c:ext xmlns:c16="http://schemas.microsoft.com/office/drawing/2014/chart" uri="{C3380CC4-5D6E-409C-BE32-E72D297353CC}">
                  <c16:uniqueId val="{00000018-04A8-4986-BD4E-252808172059}"/>
                </c:ext>
              </c:extLst>
            </c:dLbl>
            <c:dLbl>
              <c:idx val="25"/>
              <c:layout/>
              <c:tx>
                <c:strRef>
                  <c:f>China2019!$D$34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{B5771F13-7985-476F-A731-BFAF39EEECB7}</c15:txfldGUID>
                      <c15:f>China2019!$D$34</c15:f>
                      <c15:dlblFieldTableCache>
                        <c:ptCount val="1"/>
                        <c:pt idx="0">
                          <c:v> </c:v>
                        </c:pt>
                      </c15:dlblFieldTableCache>
                    </c15:dlblFTEntry>
                  </c15:dlblFieldTable>
                  <c15:showDataLabelsRange val="0"/>
                </c:ext>
                <c:ext xmlns:c16="http://schemas.microsoft.com/office/drawing/2014/chart" uri="{C3380CC4-5D6E-409C-BE32-E72D297353CC}">
                  <c16:uniqueId val="{00000019-04A8-4986-BD4E-252808172059}"/>
                </c:ext>
              </c:extLst>
            </c:dLbl>
            <c:dLbl>
              <c:idx val="26"/>
              <c:layout/>
              <c:tx>
                <c:strRef>
                  <c:f>China2019!$D$35</c:f>
                  <c:strCache>
                    <c:ptCount val="1"/>
                    <c:pt idx="0">
                      <c:v>1957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{78EAEBB9-54BB-4EC7-A861-E226D5E634D9}</c15:txfldGUID>
                      <c15:f>China2019!$D$35</c15:f>
                      <c15:dlblFieldTableCache>
                        <c:ptCount val="1"/>
                        <c:pt idx="0">
                          <c:v>1957</c:v>
                        </c:pt>
                      </c15:dlblFieldTableCache>
                    </c15:dlblFTEntry>
                  </c15:dlblFieldTable>
                  <c15:showDataLabelsRange val="0"/>
                </c:ext>
                <c:ext xmlns:c16="http://schemas.microsoft.com/office/drawing/2014/chart" uri="{C3380CC4-5D6E-409C-BE32-E72D297353CC}">
                  <c16:uniqueId val="{0000001A-04A8-4986-BD4E-252808172059}"/>
                </c:ext>
              </c:extLst>
            </c:dLbl>
            <c:dLbl>
              <c:idx val="27"/>
              <c:layout/>
              <c:tx>
                <c:strRef>
                  <c:f>China2019!$D$36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{5D26D27F-2FCA-4C68-B632-18EDDDA8CB3A}</c15:txfldGUID>
                      <c15:f>China2019!$D$36</c15:f>
                      <c15:dlblFieldTableCache>
                        <c:ptCount val="1"/>
                        <c:pt idx="0">
                          <c:v> </c:v>
                        </c:pt>
                      </c15:dlblFieldTableCache>
                    </c15:dlblFTEntry>
                  </c15:dlblFieldTable>
                  <c15:showDataLabelsRange val="0"/>
                </c:ext>
                <c:ext xmlns:c16="http://schemas.microsoft.com/office/drawing/2014/chart" uri="{C3380CC4-5D6E-409C-BE32-E72D297353CC}">
                  <c16:uniqueId val="{0000001B-04A8-4986-BD4E-252808172059}"/>
                </c:ext>
              </c:extLst>
            </c:dLbl>
            <c:dLbl>
              <c:idx val="28"/>
              <c:layout/>
              <c:tx>
                <c:strRef>
                  <c:f>China2019!$D$37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{A5CFFEB3-689E-4086-BE38-7D207D7D289C}</c15:txfldGUID>
                      <c15:f>China2019!$D$37</c15:f>
                      <c15:dlblFieldTableCache>
                        <c:ptCount val="1"/>
                        <c:pt idx="0">
                          <c:v> </c:v>
                        </c:pt>
                      </c15:dlblFieldTableCache>
                    </c15:dlblFTEntry>
                  </c15:dlblFieldTable>
                  <c15:showDataLabelsRange val="0"/>
                </c:ext>
                <c:ext xmlns:c16="http://schemas.microsoft.com/office/drawing/2014/chart" uri="{C3380CC4-5D6E-409C-BE32-E72D297353CC}">
                  <c16:uniqueId val="{0000001C-04A8-4986-BD4E-252808172059}"/>
                </c:ext>
              </c:extLst>
            </c:dLbl>
            <c:dLbl>
              <c:idx val="29"/>
              <c:layout/>
              <c:tx>
                <c:strRef>
                  <c:f>China2019!$D$38</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{51C7E248-F810-4D12-80AE-67AD9F1F9FB5}</c15:txfldGUID>
                      <c15:f>China2019!$D$38</c15:f>
                      <c15:dlblFieldTableCache>
                        <c:ptCount val="1"/>
                        <c:pt idx="0">
                          <c:v>1960</c:v>
                        </c:pt>
                      </c15:dlblFieldTableCache>
                    </c15:dlblFTEntry>
                  </c15:dlblFieldTable>
                  <c15:showDataLabelsRange val="0"/>
                </c:ext>
                <c:ext xmlns:c16="http://schemas.microsoft.com/office/drawing/2014/chart" uri="{C3380CC4-5D6E-409C-BE32-E72D297353CC}">
                  <c16:uniqueId val="{0000001D-04A8-4986-BD4E-252808172059}"/>
                </c:ext>
              </c:extLst>
            </c:dLbl>
            <c:dLbl>
              <c:idx val="30"/>
              <c:layout/>
              <c:tx>
                <c:strRef>
                  <c:f>China2019!$D$39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{4E8EA981-B478-4AF8-AD83-5720F1A8FE11}</c15:txfldGUID>
                      <c15:f>China2019!$D$39</c15:f>
                      <c15:dlblFieldTableCache>
                        <c:ptCount val="1"/>
                        <c:pt idx="0">
                          <c:v> </c:v>
                        </c:pt>
                      </c15:dlblFieldTableCache>
                    </c15:dlblFTEntry>
                  </c15:dlblFieldTable>
                  <c15:showDataLabelsRange val="0"/>
                </c:ext>
                <c:ext xmlns:c16="http://schemas.microsoft.com/office/drawing/2014/chart" uri="{C3380CC4-5D6E-409C-BE32-E72D297353CC}">
                  <c16:uniqueId val="{0000001E-04A8-4986-BD4E-252808172059}"/>
                </c:ext>
              </c:extLst>
            </c:dLbl>
            <c:dLbl>
              <c:idx val="31"/>
              <c:layout/>
              <c:tx>
                <c:strRef>
                  <c:f>China2019!$D$40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{778CEB9B-8ABE-49DB-B5E0-0C4A5BDED4DF}</c15:txfldGUID>
                      <c15:f>China2019!$D$40</c15:f>
                      <c15:dlblFieldTableCache>
                        <c:ptCount val="1"/>
                        <c:pt idx="0">
                          <c:v> </c:v>
                        </c:pt>
                      </c15:dlblFieldTableCache>
                    </c15:dlblFTEntry>
                  </c15:dlblFieldTable>
                  <c15:showDataLabelsRange val="0"/>
                </c:ext>
                <c:ext xmlns:c16="http://schemas.microsoft.com/office/drawing/2014/chart" uri="{C3380CC4-5D6E-409C-BE32-E72D297353CC}">
                  <c16:uniqueId val="{0000001F-04A8-4986-BD4E-252808172059}"/>
                </c:ext>
              </c:extLst>
            </c:dLbl>
            <c:dLbl>
              <c:idx val="32"/>
              <c:layout/>
              <c:tx>
                <c:strRef>
                  <c:f>China2019!$D$41</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{095DA4E7-5F11-45E9-BAC9-982FD586C04F}</c15:txfldGUID>
                      <c15:f>China2019!$D$41</c15:f>
                      <c15:dlblFieldTableCache>
                        <c:ptCount val="1"/>
                        <c:pt idx="0">
                          <c:v>1963</c:v>
                        </c:pt>
                      </c15:dlblFieldTableCache>
                    </c15:dlblFTEntry>
                  </c15:dlblFieldTable>
                  <c15:showDataLabelsRange val="0"/>
                </c:ext>
                <c:ext xmlns:c16="http://schemas.microsoft.com/office/drawing/2014/chart" uri="{C3380CC4-5D6E-409C-BE32-E72D297353CC}">
                  <c16:uniqueId val="{00000020-04A8-4986-BD4E-252808172059}"/>
                </c:ext>
              </c:extLst>
            </c:dLbl>
            <c:dLbl>
              <c:idx val="33"/>
              <c:layout/>
              <c:tx>
                <c:strRef>
                  <c:f>China2019!$D$42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{944F57C0-ED18-43B2-A3BB-34CB9FE29017}</c15:txfldGUID>
                      <c15:f>China2019!$D$42</c15:f>
                      <c15:dlblFieldTableCache>
                        <c:ptCount val="1"/>
                        <c:pt idx="0">
                          <c:v> </c:v>
                        </c:pt>
                      </c15:dlblFieldTableCache>
                    </c15:dlblFTEntry>
                  </c15:dlblFieldTable>
                  <c15:showDataLabelsRange val="0"/>
                </c:ext>
                <c:ext xmlns:c16="http://schemas.microsoft.com/office/drawing/2014/chart" uri="{C3380CC4-5D6E-409C-BE32-E72D297353CC}">
                  <c16:uniqueId val="{00000021-04A8-4986-BD4E-252808172059}"/>
                </c:ext>
              </c:extLst>
            </c:dLbl>
            <c:dLbl>
              <c:idx val="34"/>
              <c:layout/>
              <c:tx>
                <c:strRef>
                  <c:f>China2019!$D$43</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{0E37C2DB-0952-47CF-A056-2CB7EF84877E}</c15:txfldGUID>
                      <c15:f>China2019!$D$43</c15:f>
                      <c15:dlblFieldTableCache>
                        <c:ptCount val="1"/>
                        <c:pt idx="0">
                          <c:v>1965</c:v>
                        </c:pt>
                      </c15:dlblFieldTableCache>
                    </c15:dlblFTEntry>
                  </c15:dlblFieldTable>
                  <c15:showDataLabelsRange val="0"/>
                </c:ext>
                <c:ext xmlns:c16="http://schemas.microsoft.com/office/drawing/2014/chart" uri="{C3380CC4-5D6E-409C-BE32-E72D297353CC}">
                  <c16:uniqueId val="{00000000-FD43-40A0-BB5B-15CEE3E4064E}"/>
                </c:ext>
              </c:extLst>
            </c:dLbl>
            <c:dLbl>
              <c:idx val="35"/>
              <c:layout/>
              <c:tx>
                <c:strRef>
                  <c:f>China2019!$D$44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{FC2BF486-FFB8-4344-8F95-8749478022CF}</c15:txfldGUID>
                      <c15:f>China2019!$D$44</c15:f>
                      <c15:dlblFieldTableCache>
                        <c:ptCount val="1"/>
                        <c:pt idx="0">
                          <c:v> </c:v>
                        </c:pt>
                      </c15:dlblFieldTableCache>
                    </c15:dlblFTEntry>
                  </c15:dlblFieldTable>
                  <c15:showDataLabelsRange val="0"/>
                </c:ext>
                <c:ext xmlns:c16="http://schemas.microsoft.com/office/drawing/2014/chart" uri="{C3380CC4-5D6E-409C-BE32-E72D297353CC}">
                  <c16:uniqueId val="{00000001-FD43-40A0-BB5B-15CEE3E4064E}"/>
                </c:ext>
              </c:extLst>
            </c:dLbl>
            <c:dLbl>
              <c:idx val="36"/>
              <c:layout/>
              <c:tx>
                <c:strRef>
                  <c:f>China2019!$D$45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{302C25B2-A855-4F54-BBF9-5B1134C66C10}</c15:txfldGUID>
                      <c15:f>China2019!$D$45</c15:f>
                      <c15:dlblFieldTableCache>
                        <c:ptCount val="1"/>
                        <c:pt idx="0">
                          <c:v> </c:v>
                        </c:pt>
                      </c15:dlblFieldTableCache>
                    </c15:dlblFTEntry>
                  </c15:dlblFieldTable>
                  <c15:showDataLabelsRange val="0"/>
                </c:ext>
                <c:ext xmlns:c16="http://schemas.microsoft.com/office/drawing/2014/chart" uri="{C3380CC4-5D6E-409C-BE32-E72D297353CC}">
                  <c16:uniqueId val="{00000002-FD43-40A0-BB5B-15CEE3E4064E}"/>
                </c:ext>
              </c:extLst>
            </c:dLbl>
            <c:dLbl>
              <c:idx val="37"/>
              <c:layout/>
              <c:tx>
                <c:strRef>
                  <c:f>China2019!$D$46</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{9B1C97DE-40DA-4424-B0DD-C836B6C49EC6}</c15:txfldGUID>
                      <c15:f>China2019!$D$46</c15:f>
                      <c15:dlblFieldTableCache>
                        <c:ptCount val="1"/>
                        <c:pt idx="0">
                          <c:v>1968</c:v>
                        </c:pt>
                      </c15:dlblFieldTableCache>
                    </c15:dlblFTEntry>
                  </c15:dlblFieldTable>
                  <c15:showDataLabelsRange val="0"/>
                </c:ext>
                <c:ext xmlns:c16="http://schemas.microsoft.com/office/drawing/2014/chart" uri="{C3380CC4-5D6E-409C-BE32-E72D297353CC}">
                  <c16:uniqueId val="{00000003-FD43-40A0-BB5B-15CEE3E4064E}"/>
                </c:ext>
              </c:extLst>
            </c:dLbl>
            <c:dLbl>
              <c:idx val="38"/>
              <c:layout/>
              <c:tx>
                <c:strRef>
                  <c:f>China2019!$D$47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{5F908E77-ABDB-40CB-9B07-87E63226B76F}</c15:txfldGUID>
                      <c15:f>China2019!$D$47</c15:f>
                      <c15:dlblFieldTableCache>
                        <c:ptCount val="1"/>
                        <c:pt idx="0">
                          <c:v> </c:v>
                        </c:pt>
                      </c15:dlblFieldTableCache>
                    </c15:dlblFTEntry>
                  </c15:dlblFieldTable>
                  <c15:showDataLabelsRange val="0"/>
                </c:ext>
                <c:ext xmlns:c16="http://schemas.microsoft.com/office/drawing/2014/chart" uri="{C3380CC4-5D6E-409C-BE32-E72D297353CC}">
                  <c16:uniqueId val="{00000004-FD43-40A0-BB5B-15CEE3E4064E}"/>
                </c:ext>
              </c:extLst>
            </c:dLbl>
            <c:dLbl>
              <c:idx val="39"/>
              <c:layout/>
              <c:tx>
                <c:strRef>
                  <c:f>China2019!$D$48</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{BF3B8ADA-F717-46C4-AE75-10F885A767E0}</c15:txfldGUID>
                      <c15:f>China2019!$D$48</c15:f>
                      <c15:dlblFieldTableCache>
                        <c:ptCount val="1"/>
                        <c:pt idx="0">
                          <c:v>1970</c:v>
                        </c:pt>
                      </c15:dlblFieldTableCache>
                    </c15:dlblFTEntry>
                  </c15:dlblFieldTable>
                  <c15:showDataLabelsRange val="0"/>
                </c:ext>
                <c:ext xmlns:c16="http://schemas.microsoft.com/office/drawing/2014/chart" uri="{C3380CC4-5D6E-409C-BE32-E72D297353CC}">
                  <c16:uniqueId val="{00000005-FD43-40A0-BB5B-15CEE3E4064E}"/>
                </c:ext>
              </c:extLst>
            </c:dLbl>
            <c:dLbl>
              <c:idx val="40"/>
              <c:layout/>
              <c:tx>
                <c:strRef>
                  <c:f>China2019!$D$49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{DC395F1B-1708-421E-AFBE-A1EF2F2DA8D3}</c15:txfldGUID>
                      <c15:f>China2019!$D$49</c15:f>
                      <c15:dlblFieldTableCache>
                        <c:ptCount val="1"/>
                        <c:pt idx="0">
                          <c:v> </c:v>
                        </c:pt>
                      </c15:dlblFieldTableCache>
                    </c15:dlblFTEntry>
                  </c15:dlblFieldTable>
                  <c15:showDataLabelsRange val="0"/>
                </c:ext>
                <c:ext xmlns:c16="http://schemas.microsoft.com/office/drawing/2014/chart" uri="{C3380CC4-5D6E-409C-BE32-E72D297353CC}">
                  <c16:uniqueId val="{00000006-FD43-40A0-BB5B-15CEE3E4064E}"/>
                </c:ext>
              </c:extLst>
            </c:dLbl>
            <c:dLbl>
              <c:idx val="41"/>
              <c:layout/>
              <c:tx>
                <c:strRef>
                  <c:f>China2019!$D$50</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{C2C24575-52C2-4AAC-BB3F-D837EECCFA32}</c15:txfldGUID>
                      <c15:f>China2019!$D$50</c15:f>
                      <c15:dlblFieldTableCache>
                        <c:ptCount val="1"/>
                        <c:pt idx="0">
                          <c:v>1972</c:v>
                        </c:pt>
                      </c15:dlblFieldTableCache>
                    </c15:dlblFTEntry>
                  </c15:dlblFieldTable>
                  <c15:showDataLabelsRange val="0"/>
                </c:ext>
                <c:ext xmlns:c16="http://schemas.microsoft.com/office/drawing/2014/chart" uri="{C3380CC4-5D6E-409C-BE32-E72D297353CC}">
                  <c16:uniqueId val="{00000007-FD43-40A0-BB5B-15CEE3E4064E}"/>
                </c:ext>
              </c:extLst>
            </c:dLbl>
            <c:dLbl>
              <c:idx val="42"/>
              <c:layout/>
              <c:tx>
                <c:strRef>
                  <c:f>China2019!$D$51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{80985E7C-09F0-4BCD-A1C6-95E2DA8701A2}</c15:txfldGUID>
                      <c15:f>China2019!$D$51</c15:f>
                      <c15:dlblFieldTableCache>
                        <c:ptCount val="1"/>
                        <c:pt idx="0">
                          <c:v> </c:v>
                        </c:pt>
                      </c15:dlblFieldTableCache>
                    </c15:dlblFTEntry>
                  </c15:dlblFieldTable>
                  <c15:showDataLabelsRange val="0"/>
                </c:ext>
                <c:ext xmlns:c16="http://schemas.microsoft.com/office/drawing/2014/chart" uri="{C3380CC4-5D6E-409C-BE32-E72D297353CC}">
                  <c16:uniqueId val="{00000008-FD43-40A0-BB5B-15CEE3E4064E}"/>
                </c:ext>
              </c:extLst>
            </c:dLbl>
            <c:dLbl>
              <c:idx val="43"/>
              <c:layout/>
              <c:tx>
                <c:strRef>
                  <c:f>China2019!$D$52</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{65A531D1-D9E9-472F-8A03-63E0B2ABAE26}</c15:txfldGUID>
                      <c15:f>China2019!$D$52</c15:f>
                      <c15:dlblFieldTableCache>
                        <c:ptCount val="1"/>
                        <c:pt idx="0">
                          <c:v>1974</c:v>
                        </c:pt>
                      </c15:dlblFieldTableCache>
                    </c15:dlblFTEntry>
                  </c15:dlblFieldTable>
                  <c15:showDataLabelsRange val="0"/>
                </c:ext>
                <c:ext xmlns:c16="http://schemas.microsoft.com/office/drawing/2014/chart" uri="{C3380CC4-5D6E-409C-BE32-E72D297353CC}">
                  <c16:uniqueId val="{00000009-FD43-40A0-BB5B-15CEE3E4064E}"/>
                </c:ext>
              </c:extLst>
            </c:dLbl>
            <c:dLbl>
              <c:idx val="44"/>
              <c:layout/>
              <c:tx>
                <c:strRef>
                  <c:f>China2019!$D$53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{94A76CA8-B2FD-4064-81DF-2B0107576F94}</c15:txfldGUID>
                      <c15:f>China2019!$D$53</c15:f>
                      <c15:dlblFieldTableCache>
                        <c:ptCount val="1"/>
                        <c:pt idx="0">
                          <c:v> </c:v>
                        </c:pt>
                      </c15:dlblFieldTableCache>
                    </c15:dlblFTEntry>
                  </c15:dlblFieldTable>
                  <c15:showDataLabelsRange val="0"/>
                </c:ext>
                <c:ext xmlns:c16="http://schemas.microsoft.com/office/drawing/2014/chart" uri="{C3380CC4-5D6E-409C-BE32-E72D297353CC}">
                  <c16:uniqueId val="{0000000A-FD43-40A0-BB5B-15CEE3E4064E}"/>
                </c:ext>
              </c:extLst>
            </c:dLbl>
            <c:dLbl>
              <c:idx val="45"/>
              <c:layout/>
              <c:tx>
                <c:strRef>
                  <c:f>China2019!$D$54</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{5DB88BC1-9DA7-4E51-AFFB-301912DDA9D1}</c15:txfldGUID>
                      <c15:f>China2019!$D$54</c15:f>
                      <c15:dlblFieldTableCache>
                        <c:ptCount val="1"/>
                        <c:pt idx="0">
                          <c:v>1976</c:v>
                        </c:pt>
                      </c15:dlblFieldTableCache>
                    </c15:dlblFTEntry>
                  </c15:dlblFieldTable>
                  <c15:showDataLabelsRange val="0"/>
                </c:ext>
                <c:ext xmlns:c16="http://schemas.microsoft.com/office/drawing/2014/chart" uri="{C3380CC4-5D6E-409C-BE32-E72D297353CC}">
                  <c16:uniqueId val="{0000000B-FD43-40A0-BB5B-15CEE3E4064E}"/>
                </c:ext>
              </c:extLst>
            </c:dLbl>
            <c:dLbl>
              <c:idx val="46"/>
              <c:layout/>
              <c:tx>
                <c:strRef>
                  <c:f>China2019!$D$55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{140D81DA-3B0A-4748-AD2A-265143BF3BB8}</c15:txfldGUID>
                      <c15:f>China2019!$D$55</c15:f>
                      <c15:dlblFieldTableCache>
                        <c:ptCount val="1"/>
                        <c:pt idx="0">
                          <c:v> </c:v>
                        </c:pt>
                      </c15:dlblFieldTableCache>
                    </c15:dlblFTEntry>
                  </c15:dlblFieldTable>
                  <c15:showDataLabelsRange val="0"/>
                </c:ext>
                <c:ext xmlns:c16="http://schemas.microsoft.com/office/drawing/2014/chart" uri="{C3380CC4-5D6E-409C-BE32-E72D297353CC}">
                  <c16:uniqueId val="{0000000C-FD43-40A0-BB5B-15CEE3E4064E}"/>
                </c:ext>
              </c:extLst>
            </c:dLbl>
            <c:dLbl>
              <c:idx val="47"/>
              <c:layout/>
              <c:tx>
                <c:strRef>
                  <c:f>China2019!$D$56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{B22A28F6-2396-408E-BFA5-E7C3300D04D8}</c15:txfldGUID>
                      <c15:f>China2019!$D$56</c15:f>
                      <c15:dlblFieldTableCache>
                        <c:ptCount val="1"/>
                        <c:pt idx="0">
                          <c:v> </c:v>
                        </c:pt>
                      </c15:dlblFieldTableCache>
                    </c15:dlblFTEntry>
                  </c15:dlblFieldTable>
                  <c15:showDataLabelsRange val="0"/>
                </c:ext>
                <c:ext xmlns:c16="http://schemas.microsoft.com/office/drawing/2014/chart" uri="{C3380CC4-5D6E-409C-BE32-E72D297353CC}">
                  <c16:uniqueId val="{0000000D-FD43-40A0-BB5B-15CEE3E4064E}"/>
                </c:ext>
              </c:extLst>
            </c:dLbl>
            <c:dLbl>
              <c:idx val="48"/>
              <c:layout/>
              <c:tx>
                <c:strRef>
                  <c:f>China2019!$D$57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{0E87C2A5-6944-4CBC-98E8-3E814E96B731}</c15:txfldGUID>
                      <c15:f>China2019!$D$57</c15:f>
                      <c15:dlblFieldTableCache>
                        <c:ptCount val="1"/>
                        <c:pt idx="0">
                          <c:v> </c:v>
                        </c:pt>
                      </c15:dlblFieldTableCache>
                    </c15:dlblFTEntry>
                  </c15:dlblFieldTable>
                  <c15:showDataLabelsRange val="0"/>
                </c:ext>
                <c:ext xmlns:c16="http://schemas.microsoft.com/office/drawing/2014/chart" uri="{C3380CC4-5D6E-409C-BE32-E72D297353CC}">
                  <c16:uniqueId val="{0000000E-FD43-40A0-BB5B-15CEE3E4064E}"/>
                </c:ext>
              </c:extLst>
            </c:dLbl>
            <c:dLbl>
              <c:idx val="49"/>
              <c:layout/>
              <c:tx>
                <c:strRef>
                  <c:f>China2019!$D$58</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{0A77217F-1AC7-44CA-840C-F2A866433BE1}</c15:txfldGUID>
                      <c15:f>China2019!$D$58</c15:f>
                      <c15:dlblFieldTableCache>
                        <c:ptCount val="1"/>
                        <c:pt idx="0">
                          <c:v>1980</c:v>
                        </c:pt>
                      </c15:dlblFieldTableCache>
                    </c15:dlblFTEntry>
                  </c15:dlblFieldTable>
                  <c15:showDataLabelsRange val="0"/>
                </c:ext>
                <c:ext xmlns:c16="http://schemas.microsoft.com/office/drawing/2014/chart" uri="{C3380CC4-5D6E-409C-BE32-E72D297353CC}">
                  <c16:uniqueId val="{0000000F-FD43-40A0-BB5B-15CEE3E4064E}"/>
                </c:ext>
              </c:extLst>
            </c:dLbl>
            <c:dLbl>
              <c:idx val="50"/>
              <c:layout/>
              <c:tx>
                <c:strRef>
                  <c:f>China2019!$D$59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{25168924-4F28-4BB2-BD93-1805F2FF2BC9}</c15:txfldGUID>
                      <c15:f>China2019!$D$59</c15:f>
                      <c15:dlblFieldTableCache>
                        <c:ptCount val="1"/>
                        <c:pt idx="0">
                          <c:v> </c:v>
                        </c:pt>
                      </c15:dlblFieldTableCache>
                    </c15:dlblFTEntry>
                  </c15:dlblFieldTable>
                  <c15:showDataLabelsRange val="0"/>
                </c:ext>
                <c:ext xmlns:c16="http://schemas.microsoft.com/office/drawing/2014/chart" uri="{C3380CC4-5D6E-409C-BE32-E72D297353CC}">
                  <c16:uniqueId val="{00000010-FD43-40A0-BB5B-15CEE3E4064E}"/>
                </c:ext>
              </c:extLst>
            </c:dLbl>
            <c:dLbl>
              <c:idx val="51"/>
              <c:layout/>
              <c:tx>
                <c:strRef>
                  <c:f>China2019!$D$60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{F831ED64-90F4-4060-942A-88C8CC84863E}</c15:txfldGUID>
                      <c15:f>China2019!$D$60</c15:f>
                      <c15:dlblFieldTableCache>
                        <c:ptCount val="1"/>
                        <c:pt idx="0">
                          <c:v> </c:v>
                        </c:pt>
                      </c15:dlblFieldTableCache>
                    </c15:dlblFTEntry>
                  </c15:dlblFieldTable>
                  <c15:showDataLabelsRange val="0"/>
                </c:ext>
                <c:ext xmlns:c16="http://schemas.microsoft.com/office/drawing/2014/chart" uri="{C3380CC4-5D6E-409C-BE32-E72D297353CC}">
                  <c16:uniqueId val="{00000011-FD43-40A0-BB5B-15CEE3E4064E}"/>
                </c:ext>
              </c:extLst>
            </c:dLbl>
            <c:dLbl>
              <c:idx val="52"/>
              <c:layout/>
              <c:tx>
                <c:strRef>
                  <c:f>China2019!$D$61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{4DEA4E17-5405-46D8-A5E6-C2679AFB5E90}</c15:txfldGUID>
                      <c15:f>China2019!$D$61</c15:f>
                      <c15:dlblFieldTableCache>
                        <c:ptCount val="1"/>
                        <c:pt idx="0">
                          <c:v> </c:v>
                        </c:pt>
                      </c15:dlblFieldTableCache>
                    </c15:dlblFTEntry>
                  </c15:dlblFieldTable>
                  <c15:showDataLabelsRange val="0"/>
                </c:ext>
                <c:ext xmlns:c16="http://schemas.microsoft.com/office/drawing/2014/chart" uri="{C3380CC4-5D6E-409C-BE32-E72D297353CC}">
                  <c16:uniqueId val="{00000012-FD43-40A0-BB5B-15CEE3E4064E}"/>
                </c:ext>
              </c:extLst>
            </c:dLbl>
            <c:dLbl>
              <c:idx val="53"/>
              <c:layout/>
              <c:tx>
                <c:strRef>
                  <c:f>China2019!$D$62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{117A0530-2759-4722-B743-4DB2DBA70505}</c15:txfldGUID>
                      <c15:f>China2019!$D$62</c15:f>
                      <c15:dlblFieldTableCache>
                        <c:ptCount val="1"/>
                        <c:pt idx="0">
                          <c:v> </c:v>
                        </c:pt>
                      </c15:dlblFieldTableCache>
                    </c15:dlblFTEntry>
                  </c15:dlblFieldTable>
                  <c15:showDataLabelsRange val="0"/>
                </c:ext>
                <c:ext xmlns:c16="http://schemas.microsoft.com/office/drawing/2014/chart" uri="{C3380CC4-5D6E-409C-BE32-E72D297353CC}">
                  <c16:uniqueId val="{00000013-FD43-40A0-BB5B-15CEE3E4064E}"/>
                </c:ext>
              </c:extLst>
            </c:dLbl>
            <c:dLbl>
              <c:idx val="54"/>
              <c:layout/>
              <c:tx>
                <c:strRef>
                  <c:f>China2019!$D$63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{29E42D47-147C-4F23-9AFA-D5BD1286400F}</c15:txfldGUID>
                      <c15:f>China2019!$D$63</c15:f>
                      <c15:dlblFieldTableCache>
                        <c:ptCount val="1"/>
                        <c:pt idx="0">
                          <c:v> </c:v>
                        </c:pt>
                      </c15:dlblFieldTableCache>
                    </c15:dlblFTEntry>
                  </c15:dlblFieldTable>
                  <c15:showDataLabelsRange val="0"/>
                </c:ext>
                <c:ext xmlns:c16="http://schemas.microsoft.com/office/drawing/2014/chart" uri="{C3380CC4-5D6E-409C-BE32-E72D297353CC}">
                  <c16:uniqueId val="{00000014-FD43-40A0-BB5B-15CEE3E4064E}"/>
                </c:ext>
              </c:extLst>
            </c:dLbl>
            <c:dLbl>
              <c:idx val="55"/>
              <c:layout/>
              <c:tx>
                <c:strRef>
                  <c:f>China2019!$D$64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{85182EE3-A283-496A-89F5-54FEB0A27845}</c15:txfldGUID>
                      <c15:f>China2019!$D$64</c15:f>
                      <c15:dlblFieldTableCache>
                        <c:ptCount val="1"/>
                        <c:pt idx="0">
                          <c:v> </c:v>
                        </c:pt>
                      </c15:dlblFieldTableCache>
                    </c15:dlblFTEntry>
                  </c15:dlblFieldTable>
                  <c15:showDataLabelsRange val="0"/>
                </c:ext>
                <c:ext xmlns:c16="http://schemas.microsoft.com/office/drawing/2014/chart" uri="{C3380CC4-5D6E-409C-BE32-E72D297353CC}">
                  <c16:uniqueId val="{00000015-FD43-40A0-BB5B-15CEE3E4064E}"/>
                </c:ext>
              </c:extLst>
            </c:dLbl>
            <c:dLbl>
              <c:idx val="56"/>
              <c:layout/>
              <c:tx>
                <c:strRef>
                  <c:f>China2019!$D$65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{F72519D4-7E9B-4AAD-ACC1-B50809D0B933}</c15:txfldGUID>
                      <c15:f>China2019!$D$65</c15:f>
                      <c15:dlblFieldTableCache>
                        <c:ptCount val="1"/>
                        <c:pt idx="0">
                          <c:v> </c:v>
                        </c:pt>
                      </c15:dlblFieldTableCache>
                    </c15:dlblFTEntry>
                  </c15:dlblFieldTable>
                  <c15:showDataLabelsRange val="0"/>
                </c:ext>
                <c:ext xmlns:c16="http://schemas.microsoft.com/office/drawing/2014/chart" uri="{C3380CC4-5D6E-409C-BE32-E72D297353CC}">
                  <c16:uniqueId val="{00000016-FD43-40A0-BB5B-15CEE3E4064E}"/>
                </c:ext>
              </c:extLst>
            </c:dLbl>
            <c:dLbl>
              <c:idx val="57"/>
              <c:layout/>
              <c:tx>
                <c:strRef>
                  <c:f>China2019!$D$66</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{521C2554-84FE-4E65-A0A4-0CB696C00BA4}</c15:txfldGUID>
                      <c15:f>China2019!$D$66</c15:f>
                      <c15:dlblFieldTableCache>
                        <c:ptCount val="1"/>
                        <c:pt idx="0">
                          <c:v>1988</c:v>
                        </c:pt>
                      </c15:dlblFieldTableCache>
                    </c15:dlblFTEntry>
                  </c15:dlblFieldTable>
                  <c15:showDataLabelsRange val="0"/>
                </c:ext>
                <c:ext xmlns:c16="http://schemas.microsoft.com/office/drawing/2014/chart" uri="{C3380CC4-5D6E-409C-BE32-E72D297353CC}">
                  <c16:uniqueId val="{00000017-FD43-40A0-BB5B-15CEE3E4064E}"/>
                </c:ext>
              </c:extLst>
            </c:dLbl>
            <c:dLbl>
              <c:idx val="58"/>
              <c:layout/>
              <c:tx>
                <c:strRef>
                  <c:f>China2019!$D$67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{6CB40761-88B3-42CB-BD34-2B091E27D883}</c15:txfldGUID>
                      <c15:f>China2019!$D$67</c15:f>
                      <c15:dlblFieldTableCache>
                        <c:ptCount val="1"/>
                        <c:pt idx="0">
                          <c:v> </c:v>
                        </c:pt>
                      </c15:dlblFieldTableCache>
                    </c15:dlblFTEntry>
                  </c15:dlblFieldTable>
                  <c15:showDataLabelsRange val="0"/>
                </c:ext>
                <c:ext xmlns:c16="http://schemas.microsoft.com/office/drawing/2014/chart" uri="{C3380CC4-5D6E-409C-BE32-E72D297353CC}">
                  <c16:uniqueId val="{00000018-FD43-40A0-BB5B-15CEE3E4064E}"/>
                </c:ext>
              </c:extLst>
            </c:dLbl>
            <c:dLbl>
              <c:idx val="59"/>
              <c:layout/>
              <c:tx>
                <c:strRef>
                  <c:f>China2019!$D$68</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{87E4304C-9735-48EB-B30D-53D7BD6AC815}</c15:txfldGUID>
                      <c15:f>China2019!$D$68</c15:f>
                      <c15:dlblFieldTableCache>
                        <c:ptCount val="1"/>
                        <c:pt idx="0">
                          <c:v>1990</c:v>
                        </c:pt>
                      </c15:dlblFieldTableCache>
                    </c15:dlblFTEntry>
                  </c15:dlblFieldTable>
                  <c15:showDataLabelsRange val="0"/>
                </c:ext>
                <c:ext xmlns:c16="http://schemas.microsoft.com/office/drawing/2014/chart" uri="{C3380CC4-5D6E-409C-BE32-E72D297353CC}">
                  <c16:uniqueId val="{00000019-FD43-40A0-BB5B-15CEE3E4064E}"/>
                </c:ext>
              </c:extLst>
            </c:dLbl>
            <c:dLbl>
              <c:idx val="60"/>
              <c:layout/>
              <c:tx>
                <c:strRef>
                  <c:f>China2019!$D$69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{AA1EA931-676A-4AA9-8346-DF8B9233A77D}</c15:txfldGUID>
                      <c15:f>China2019!$D$69</c15:f>
                      <c15:dlblFieldTableCache>
                        <c:ptCount val="1"/>
                        <c:pt idx="0">
                          <c:v> </c:v>
                        </c:pt>
                      </c15:dlblFieldTableCache>
                    </c15:dlblFTEntry>
                  </c15:dlblFieldTable>
                  <c15:showDataLabelsRange val="0"/>
                </c:ext>
                <c:ext xmlns:c16="http://schemas.microsoft.com/office/drawing/2014/chart" uri="{C3380CC4-5D6E-409C-BE32-E72D297353CC}">
                  <c16:uniqueId val="{0000001A-FD43-40A0-BB5B-15CEE3E4064E}"/>
                </c:ext>
              </c:extLst>
            </c:dLbl>
            <c:dLbl>
              <c:idx val="61"/>
              <c:layout/>
              <c:tx>
                <c:strRef>
                  <c:f>China2019!$D$70</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{0E96DDE1-6ABD-4057-BDAB-7DF323C40297}</c15:txfldGUID>
                      <c15:f>China2019!$D$70</c15:f>
                      <c15:dlblFieldTableCache>
                        <c:ptCount val="1"/>
                        <c:pt idx="0">
                          <c:v>1992</c:v>
                        </c:pt>
                      </c15:dlblFieldTableCache>
                    </c15:dlblFTEntry>
                  </c15:dlblFieldTable>
                  <c15:showDataLabelsRange val="0"/>
                </c:ext>
                <c:ext xmlns:c16="http://schemas.microsoft.com/office/drawing/2014/chart" uri="{C3380CC4-5D6E-409C-BE32-E72D297353CC}">
                  <c16:uniqueId val="{0000001B-FD43-40A0-BB5B-15CEE3E4064E}"/>
                </c:ext>
              </c:extLst>
            </c:dLbl>
            <c:dLbl>
              <c:idx val="62"/>
              <c:layout/>
              <c:tx>
                <c:strRef>
                  <c:f>China2019!$D$71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{8459D9C4-0736-4D29-B07C-B97C5A5C3647}</c15:txfldGUID>
                      <c15:f>China2019!$D$71</c15:f>
                      <c15:dlblFieldTableCache>
                        <c:ptCount val="1"/>
                        <c:pt idx="0">
                          <c:v> </c:v>
                        </c:pt>
                      </c15:dlblFieldTableCache>
                    </c15:dlblFTEntry>
                  </c15:dlblFieldTable>
                  <c15:showDataLabelsRange val="0"/>
                </c:ext>
                <c:ext xmlns:c16="http://schemas.microsoft.com/office/drawing/2014/chart" uri="{C3380CC4-5D6E-409C-BE32-E72D297353CC}">
                  <c16:uniqueId val="{0000001C-FD43-40A0-BB5B-15CEE3E4064E}"/>
                </c:ext>
              </c:extLst>
            </c:dLbl>
            <c:dLbl>
              <c:idx val="63"/>
              <c:layout/>
              <c:tx>
                <c:strRef>
                  <c:f>China2019!$D$72</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{E668A71F-E8FC-4E5B-8DE5-11F03244F607}</c15:txfldGUID>
                      <c15:f>China2019!$D$72</c15:f>
                      <c15:dlblFieldTableCache>
                        <c:ptCount val="1"/>
                        <c:pt idx="0">
                          <c:v>1994</c:v>
                        </c:pt>
                      </c15:dlblFieldTableCache>
                    </c15:dlblFTEntry>
                  </c15:dlblFieldTable>
                  <c15:showDataLabelsRange val="0"/>
                </c:ext>
                <c:ext xmlns:c16="http://schemas.microsoft.com/office/drawing/2014/chart" uri="{C3380CC4-5D6E-409C-BE32-E72D297353CC}">
                  <c16:uniqueId val="{0000001D-FD43-40A0-BB5B-15CEE3E4064E}"/>
                </c:ext>
              </c:extLst>
            </c:dLbl>
            <c:dLbl>
              <c:idx val="64"/>
              <c:layout/>
              <c:tx>
                <c:strRef>
                  <c:f>China2019!$D$73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{EF74269C-4009-4F85-B09F-ACD9E2532A21}</c15:txfldGUID>
                      <c15:f>China2019!$D$73</c15:f>
                      <c15:dlblFieldTableCache>
                        <c:ptCount val="1"/>
                        <c:pt idx="0">
                          <c:v> </c:v>
                        </c:pt>
                      </c15:dlblFieldTableCache>
                    </c15:dlblFTEntry>
                  </c15:dlblFieldTable>
                  <c15:showDataLabelsRange val="0"/>
                </c:ext>
                <c:ext xmlns:c16="http://schemas.microsoft.com/office/drawing/2014/chart" uri="{C3380CC4-5D6E-409C-BE32-E72D297353CC}">
                  <c16:uniqueId val="{0000001E-FD43-40A0-BB5B-15CEE3E4064E}"/>
                </c:ext>
              </c:extLst>
            </c:dLbl>
            <c:dLbl>
              <c:idx val="65"/>
              <c:layout/>
              <c:tx>
                <c:strRef>
                  <c:f>China2019!$D$74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{4E889509-527E-43D0-B683-DC8AE5CB7490}</c15:txfldGUID>
                      <c15:f>China2019!$D$74</c15:f>
                      <c15:dlblFieldTableCache>
                        <c:ptCount val="1"/>
                        <c:pt idx="0">
                          <c:v> </c:v>
                        </c:pt>
                      </c15:dlblFieldTableCache>
                    </c15:dlblFTEntry>
                  </c15:dlblFieldTable>
                  <c15:showDataLabelsRange val="0"/>
                </c:ext>
                <c:ext xmlns:c16="http://schemas.microsoft.com/office/drawing/2014/chart" uri="{C3380CC4-5D6E-409C-BE32-E72D297353CC}">
                  <c16:uniqueId val="{0000001F-FD43-40A0-BB5B-15CEE3E4064E}"/>
                </c:ext>
              </c:extLst>
            </c:dLbl>
            <c:dLbl>
              <c:idx val="66"/>
              <c:layout/>
              <c:tx>
                <c:strRef>
                  <c:f>China2019!$D$75</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{D5D61510-1D4B-4BE1-89CA-907BF3F3E312}</c15:txfldGUID>
                      <c15:f>China2019!$D$75</c15:f>
                      <c15:dlblFieldTableCache>
                        <c:ptCount val="1"/>
                        <c:pt idx="0">
                          <c:v>1997</c:v>
                        </c:pt>
                      </c15:dlblFieldTableCache>
                    </c15:dlblFTEntry>
                  </c15:dlblFieldTable>
                  <c15:showDataLabelsRange val="0"/>
                </c:ext>
                <c:ext xmlns:c16="http://schemas.microsoft.com/office/drawing/2014/chart" uri="{C3380CC4-5D6E-409C-BE32-E72D297353CC}">
                  <c16:uniqueId val="{00000020-FD43-40A0-BB5B-15CEE3E4064E}"/>
                </c:ext>
              </c:extLst>
            </c:dLbl>
            <c:dLbl>
              <c:idx val="67"/>
              <c:layout/>
              <c:tx>
                <c:strRef>
                  <c:f>China2019!$D$76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{1CA3F404-5BF9-459B-AF61-6CC042C12525}</c15:txfldGUID>
                      <c15:f>China2019!$D$76</c15:f>
                      <c15:dlblFieldTableCache>
                        <c:ptCount val="1"/>
                        <c:pt idx="0">
                          <c:v> </c:v>
                        </c:pt>
                      </c15:dlblFieldTableCache>
                    </c15:dlblFTEntry>
                  </c15:dlblFieldTable>
                  <c15:showDataLabelsRange val="0"/>
                </c:ext>
                <c:ext xmlns:c16="http://schemas.microsoft.com/office/drawing/2014/chart" uri="{C3380CC4-5D6E-409C-BE32-E72D297353CC}">
                  <c16:uniqueId val="{00000021-FD43-40A0-BB5B-15CEE3E4064E}"/>
                </c:ext>
              </c:extLst>
            </c:dLbl>
            <c:dLbl>
              <c:idx val="68"/>
              <c:layout/>
              <c:tx>
                <c:strRef>
                  <c:f>China2019!$D$77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{6359179C-8E6D-4A38-B01F-F980E3EA12F3}</c15:txfldGUID>
                      <c15:f>China2019!$D$77</c15:f>
                      <c15:dlblFieldTableCache>
                        <c:ptCount val="1"/>
                        <c:pt idx="0">
                          <c:v> </c:v>
                        </c:pt>
                      </c15:dlblFieldTableCache>
                    </c15:dlblFTEntry>
                  </c15:dlblFieldTable>
                  <c15:showDataLabelsRange val="0"/>
                </c:ext>
                <c:ext xmlns:c16="http://schemas.microsoft.com/office/drawing/2014/chart" uri="{C3380CC4-5D6E-409C-BE32-E72D297353CC}">
                  <c16:uniqueId val="{00000022-FD43-40A0-BB5B-15CEE3E4064E}"/>
                </c:ext>
              </c:extLst>
            </c:dLbl>
            <c:dLbl>
              <c:idx val="69"/>
              <c:layout/>
              <c:tx>
                <c:strRef>
                  <c:f>China2019!$D$78</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{BA1CB3D2-C0D8-42DC-A2EE-325A72AFB05C}</c15:txfldGUID>
                      <c15:f>China2019!$D$78</c15:f>
                      <c15:dlblFieldTableCache>
                        <c:ptCount val="1"/>
                        <c:pt idx="0">
                          <c:v>2000</c:v>
                        </c:pt>
                      </c15:dlblFieldTableCache>
                    </c15:dlblFTEntry>
                  </c15:dlblFieldTable>
                  <c15:showDataLabelsRange val="0"/>
                </c:ext>
                <c:ext xmlns:c16="http://schemas.microsoft.com/office/drawing/2014/chart" uri="{C3380CC4-5D6E-409C-BE32-E72D297353CC}">
                  <c16:uniqueId val="{00000023-FD43-40A0-BB5B-15CEE3E4064E}"/>
                </c:ext>
              </c:extLst>
            </c:dLbl>
            <c:dLbl>
              <c:idx val="70"/>
              <c:layout/>
              <c:tx>
                <c:strRef>
                  <c:f>China2019!$D$79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{5132A47B-DB6D-4D55-B90B-F9DF71393FA4}</c15:txfldGUID>
                      <c15:f>China2019!$D$79</c15:f>
                      <c15:dlblFieldTableCache>
                        <c:ptCount val="1"/>
                        <c:pt idx="0">
                          <c:v>2010</c:v>
                        </c:pt>
                      </c15:dlblFieldTableCache>
                    </c15:dlblFTEntry>
                  </c15:dlblFieldTable>
                  <c15:showDataLabelsRange val="0"/>
                </c:ext>
                <c:ext xmlns:c16="http://schemas.microsoft.com/office/drawing/2014/chart" uri="{C3380CC4-5D6E-409C-BE32-E72D297353CC}">
                  <c16:uniqueId val="{00000024-FD43-40A0-BB5B-15CEE3E4064E}"/>
                </c:ext>
              </c:extLst>
            </c:dLbl>
            <c:dLbl>
              <c:idx val="71"/>
              <c:layout/>
              <c:tx>
                <c:strRef>
                  <c:f>China2019!$D$80</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{5FA1D054-42DC-4722-9566-12BFEABCCBB8}</c15:txfldGUID>
                      <c15:f>China2019!$D$80</c15:f>
                      <c15:dlblFieldTableCache>
                        <c:ptCount val="1"/>
                        <c:pt idx="0">
                          <c:v>2020</c:v>
                        </c:pt>
                      </c15:dlblFieldTableCache>
                    </c15:dlblFTEntry>
                  </c15:dlblFieldTable>
                  <c15:showDataLabelsRange val="0"/>
                </c:ext>
                <c:ext xmlns:c16="http://schemas.microsoft.com/office/drawing/2014/chart" uri="{C3380CC4-5D6E-409C-BE32-E72D297353CC}">
                  <c16:uniqueId val="{00000025-FD43-40A0-BB5B-15CEE3E4064E}"/>
                </c:ext>
              </c:extLst>
            </c:dLbl>
            <c:dLbl>
              <c:idx val="72"/>
              <c:layout/>
              <c:tx>
                <c:strRef>
                  <c:f>China2019!$D$81</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{4E0F726F-1E29-4671-8507-BCF11D176C73}</c15:txfldGUID>
                      <c15:f>China2019!$D$81</c15:f>
                      <c15:dlblFieldTableCache>
                        <c:ptCount val="1"/>
                        <c:pt idx="0">
                          <c:v>2030</c:v>
                        </c:pt>
                      </c15:dlblFieldTableCache>
                    </c15:dlblFTEntry>
                  </c15:dlblFieldTable>
                  <c15:showDataLabelsRange val="0"/>
                </c:ext>
                <c:ext xmlns:c16="http://schemas.microsoft.com/office/drawing/2014/chart" uri="{C3380CC4-5D6E-409C-BE32-E72D297353CC}">
                  <c16:uniqueId val="{00000026-FD43-40A0-BB5B-15CEE3E4064E}"/>
                </c:ext>
              </c:extLst>
            </c:dLbl>
            <c:dLbl>
              <c:idx val="73"/>
              <c:layout/>
              <c:tx>
                <c:strRef>
                  <c:f>China2019!$D$82</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{BA8A84B4-3A1B-4FB8-8EAF-4BA7EF0E84AC}</c15:txfldGUID>
                      <c15:f>China2019!$D$82</c15:f>
                      <c15:dlblFieldTableCache>
                        <c:ptCount val="1"/>
                        <c:pt idx="0">
                          <c:v>2040</c:v>
                        </c:pt>
                      </c15:dlblFieldTableCache>
                    </c15:dlblFTEntry>
                  </c15:dlblFieldTable>
                  <c15:showDataLabelsRange val="0"/>
                </c:ext>
                <c:ext xmlns:c16="http://schemas.microsoft.com/office/drawing/2014/chart" uri="{C3380CC4-5D6E-409C-BE32-E72D297353CC}">
                  <c16:uniqueId val="{00000027-FD43-40A0-BB5B-15CEE3E4064E}"/>
                </c:ext>
              </c:extLst>
            </c:dLbl>
            <c:dLbl>
              <c:idx val="74"/>
              <c:layout/>
              <c:tx>
                <c:strRef>
                  <c:f>China2019!$D$83</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{E766C86A-B273-43EA-A8E8-78BB126E2523}</c15:txfldGUID>
                      <c15:f>China2019!$D$83</c15:f>
                      <c15:dlblFieldTableCache>
                        <c:ptCount val="1"/>
                        <c:pt idx="0">
                          <c:v>2050</c:v>
                        </c:pt>
                      </c15:dlblFieldTableCache>
                    </c15:dlblFTEntry>
                  </c15:dlblFieldTable>
                  <c15:showDataLabelsRange val="0"/>
                </c:ext>
                <c:ext xmlns:c16="http://schemas.microsoft.com/office/drawing/2014/chart" uri="{C3380CC4-5D6E-409C-BE32-E72D297353CC}">
                  <c16:uniqueId val="{00000028-FD43-40A0-BB5B-15CEE3E4064E}"/>
                </c:ext>
              </c:extLst>
            </c:dLbl>
            <c:dLbl>
              <c:idx val="75"/>
              <c:layout/>
              <c:tx>
                <c:strRef>
                  <c:f>China2019!$D$84</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{5B1648FB-F954-4F14-909D-86DD75FB62F2}</c15:txfldGUID>
                      <c15:f>China2019!$D$84</c15:f>
                      <c15:dlblFieldTableCache>
                        <c:ptCount val="1"/>
                        <c:pt idx="0">
                          <c:v>2060</c:v>
                        </c:pt>
                      </c15:dlblFieldTableCache>
                    </c15:dlblFTEntry>
                  </c15:dlblFieldTable>
                  <c15:showDataLabelsRange val="0"/>
                </c:ext>
                <c:ext xmlns:c16="http://schemas.microsoft.com/office/drawing/2014/chart" uri="{C3380CC4-5D6E-409C-BE32-E72D297353CC}">
                  <c16:uniqueId val="{00000029-FD43-40A0-BB5B-15CEE3E4064E}"/>
                </c:ext>
              </c:extLst>
            </c:dLbl>
            <c:dLbl>
              <c:idx val="76"/>
              <c:layout/>
              <c:tx>
                <c:strRef>
                  <c:f>China2019!$D$85</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{F035119A-9E9C-425E-9F84-5F5B04AAE840}</c15:txfldGUID>
                      <c15:f>China2019!$D$85</c15:f>
                      <c15:dlblFieldTableCache>
                        <c:ptCount val="1"/>
                        <c:pt idx="0">
                          <c:v>2070</c:v>
                        </c:pt>
                      </c15:dlblFieldTableCache>
                    </c15:dlblFTEntry>
                  </c15:dlblFieldTable>
                  <c15:showDataLabelsRange val="0"/>
                </c:ext>
                <c:ext xmlns:c16="http://schemas.microsoft.com/office/drawing/2014/chart" uri="{C3380CC4-5D6E-409C-BE32-E72D297353CC}">
                  <c16:uniqueId val="{0000002A-FD43-40A0-BB5B-15CEE3E4064E}"/>
                </c:ext>
              </c:extLst>
            </c:dLbl>
            <c:dLbl>
              <c:idx val="77"/>
              <c:layout/>
              <c:tx>
                <c:strRef>
                  <c:f>China2019!$D$86</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{9472C30A-5FBD-4F69-A316-4D622209CD99}</c15:txfldGUID>
                      <c15:f>China2019!$D$86</c15:f>
                      <c15:dlblFieldTableCache>
                        <c:ptCount val="1"/>
                        <c:pt idx="0">
                          <c:v>2080</c:v>
                        </c:pt>
                      </c15:dlblFieldTableCache>
                    </c15:dlblFTEntry>
                  </c15:dlblFieldTable>
                  <c15:showDataLabelsRange val="0"/>
                </c:ext>
                <c:ext xmlns:c16="http://schemas.microsoft.com/office/drawing/2014/chart" uri="{C3380CC4-5D6E-409C-BE32-E72D297353CC}">
                  <c16:uniqueId val="{0000002B-FD43-40A0-BB5B-15CEE3E4064E}"/>
                </c:ext>
              </c:extLst>
            </c:dLbl>
            <c:dLbl>
              <c:idx val="78"/>
              <c:layout/>
              <c:tx>
                <c:strRef>
                  <c:f>China2019!$D$87</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{3589A97E-DF98-4838-836F-ACA8619075C2}</c15:txfldGUID>
                      <c15:f>China2019!$D$87</c15:f>
                      <c15:dlblFieldTableCache>
                        <c:ptCount val="1"/>
                        <c:pt idx="0">
                          <c:v>2090</c:v>
                        </c:pt>
                      </c15:dlblFieldTableCache>
                    </c15:dlblFTEntry>
                  </c15:dlblFieldTable>
                  <c15:showDataLabelsRange val="0"/>
                </c:ext>
                <c:ext xmlns:c16="http://schemas.microsoft.com/office/drawing/2014/chart" uri="{C3380CC4-5D6E-409C-BE32-E72D297353CC}">
                  <c16:uniqueId val="{0000002C-FD43-40A0-BB5B-15CEE3E4064E}"/>
                </c:ext>
              </c:extLst>
            </c:dLbl>
            <c:dLbl>
              <c:idx val="79"/>
              <c:layout/>
              <c:tx>
                <c:strRef>
                  <c:f>China2019!$D$88</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{6C9649DD-6B80-4F7C-B58F-BE0010763630}</c15:txfldGUID>
                      <c15:f>China2019!$D$88</c15:f>
                      <c15:dlblFieldTableCache>
                        <c:ptCount val="1"/>
                        <c:pt idx="0">
                          <c:v>2100</c:v>
                        </c:pt>
                      </c15:dlblFieldTableCache>
                    </c15:dlblFTEntry>
                  </c15:dlblFieldTable>
                  <c15:showDataLabelsRange val="0"/>
                </c:ext>
                <c:ext xmlns:c16="http://schemas.microsoft.com/office/drawing/2014/chart" uri="{C3380CC4-5D6E-409C-BE32-E72D297353CC}">
                  <c16:uniqueId val="{0000002D-FD43-40A0-BB5B-15CEE3E4064E}"/>
                </c:ext>
              </c:extLst>
            </c:dLbl>
            <c:dLbl>
              <c:idx val="80"/>
              <c:tx>
                <c:strRef>
                  <c:f>China2019!#REF!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{E78E29DA-06B1-48FC-9818-CEE59B513CD3}</c15:txfldGUID>
                      <c15:f>China2019!#REF!</c15:f>
                      <c15:dlblFieldTableCache>
                        <c:ptCount val="1"/>
                        <c:pt idx="0">
                          <c:v>#REF!</c:v>
                        </c:pt>
                      </c15:dlblFieldTableCache>
                    </c15:dlblFTEntry>
                  </c15:dlblFieldTable>
                  <c15:showDataLabelsRange val="0"/>
                </c:ext>
                <c:ext xmlns:c16="http://schemas.microsoft.com/office/drawing/2014/chart" uri="{C3380CC4-5D6E-409C-BE32-E72D297353CC}">
                  <c16:uniqueId val="{0000002E-FD43-40A0-BB5B-15CEE3E4064E}"/>
                </c:ext>
              </c:extLst>
            </c:dLbl>
            <c:dLbl>
              <c:idx val="81"/>
              <c:tx>
                <c:strRef>
                  <c:f>China2019!#REF!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{9A9D8782-95C3-4B86-B3C2-A4F29795A69D}</c15:txfldGUID>
                      <c15:f>China2019!#REF!</c15:f>
                      <c15:dlblFieldTableCache>
                        <c:ptCount val="1"/>
                        <c:pt idx="0">
                          <c:v>#REF!</c:v>
                        </c:pt>
                      </c15:dlblFieldTableCache>
                    </c15:dlblFTEntry>
                  </c15:dlblFieldTable>
                  <c15:showDataLabelsRange val="0"/>
                </c:ext>
                <c:ext xmlns:c16="http://schemas.microsoft.com/office/drawing/2014/chart" uri="{C3380CC4-5D6E-409C-BE32-E72D297353CC}">
                  <c16:uniqueId val="{0000002F-FD43-40A0-BB5B-15CEE3E4064E}"/>
                </c:ext>
              </c:extLst>
            </c:dLbl>
            <c:dLbl>
              <c:idx val="82"/>
              <c:tx>
                <c:strRef>
                  <c:f>China2019!#REF!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{341D7207-1439-462B-8421-5904F6E29695}</c15:txfldGUID>
                      <c15:f>China2019!#REF!</c15:f>
                      <c15:dlblFieldTableCache>
                        <c:ptCount val="1"/>
                        <c:pt idx="0">
                          <c:v>#REF!</c:v>
                        </c:pt>
                      </c15:dlblFieldTableCache>
                    </c15:dlblFTEntry>
                  </c15:dlblFieldTable>
                  <c15:showDataLabelsRange val="0"/>
                </c:ext>
                <c:ext xmlns:c16="http://schemas.microsoft.com/office/drawing/2014/chart" uri="{C3380CC4-5D6E-409C-BE32-E72D297353CC}">
                  <c16:uniqueId val="{00000030-FD43-40A0-BB5B-15CEE3E4064E}"/>
                </c:ext>
              </c:extLst>
            </c:dLbl>
            <c:dLbl>
              <c:idx val="83"/>
              <c:tx>
                <c:strRef>
                  <c:f>China2019!#REF!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{CC0B55F5-CA02-4849-9D7E-A96081491C49}</c15:txfldGUID>
                      <c15:f>China2019!#REF!</c15:f>
                      <c15:dlblFieldTableCache>
                        <c:ptCount val="1"/>
                        <c:pt idx="0">
                          <c:v>#REF!</c:v>
                        </c:pt>
                      </c15:dlblFieldTableCache>
                    </c15:dlblFTEntry>
                  </c15:dlblFieldTable>
                  <c15:showDataLabelsRange val="0"/>
                </c:ext>
                <c:ext xmlns:c16="http://schemas.microsoft.com/office/drawing/2014/chart" uri="{C3380CC4-5D6E-409C-BE32-E72D297353CC}">
                  <c16:uniqueId val="{00000031-FD43-40A0-BB5B-15CEE3E4064E}"/>
                </c:ext>
              </c:extLst>
            </c:dLbl>
            <c:dLbl>
              <c:idx val="84"/>
              <c:tx>
                <c:strRef>
                  <c:f>China2019!#REF!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{23A04E20-630A-4F06-92F0-AB457A779C66}</c15:txfldGUID>
                      <c15:f>China2019!#REF!</c15:f>
                      <c15:dlblFieldTableCache>
                        <c:ptCount val="1"/>
                        <c:pt idx="0">
                          <c:v>#REF!</c:v>
                        </c:pt>
                      </c15:dlblFieldTableCache>
                    </c15:dlblFTEntry>
                  </c15:dlblFieldTable>
                  <c15:showDataLabelsRange val="0"/>
                </c:ext>
                <c:ext xmlns:c16="http://schemas.microsoft.com/office/drawing/2014/chart" uri="{C3380CC4-5D6E-409C-BE32-E72D297353CC}">
                  <c16:uniqueId val="{00000032-FD43-40A0-BB5B-15CEE3E4064E}"/>
                </c:ext>
              </c:extLst>
            </c:dLbl>
            <c:dLbl>
              <c:idx val="85"/>
              <c:tx>
                <c:strRef>
                  <c:f>China2019!#REF!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{29DE95E1-5548-48BD-8735-2CD7113CDD58}</c15:txfldGUID>
                      <c15:f>China2019!#REF!</c15:f>
                      <c15:dlblFieldTableCache>
                        <c:ptCount val="1"/>
                        <c:pt idx="0">
                          <c:v>#REF!</c:v>
                        </c:pt>
                      </c15:dlblFieldTableCache>
                    </c15:dlblFTEntry>
                  </c15:dlblFieldTable>
                  <c15:showDataLabelsRange val="0"/>
                </c:ext>
                <c:ext xmlns:c16="http://schemas.microsoft.com/office/drawing/2014/chart" uri="{C3380CC4-5D6E-409C-BE32-E72D297353CC}">
                  <c16:uniqueId val="{00000033-FD43-40A0-BB5B-15CEE3E4064E}"/>
                </c:ext>
              </c:extLst>
            </c:dLbl>
            <c:dLbl>
              <c:idx val="86"/>
              <c:tx>
                <c:strRef>
                  <c:f>China2019!#REF!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{7F315D74-D1E6-4512-9C4A-27B769D4DE72}</c15:txfldGUID>
                      <c15:f>China2019!#REF!</c15:f>
                      <c15:dlblFieldTableCache>
                        <c:ptCount val="1"/>
                        <c:pt idx="0">
                          <c:v>#REF!</c:v>
                        </c:pt>
                      </c15:dlblFieldTableCache>
                    </c15:dlblFTEntry>
                  </c15:dlblFieldTable>
                  <c15:showDataLabelsRange val="0"/>
                </c:ext>
                <c:ext xmlns:c16="http://schemas.microsoft.com/office/drawing/2014/chart" uri="{C3380CC4-5D6E-409C-BE32-E72D297353CC}">
                  <c16:uniqueId val="{00000034-FD43-40A0-BB5B-15CEE3E4064E}"/>
                </c:ext>
              </c:extLst>
            </c:dLbl>
            <c:dLbl>
              <c:idx val="87"/>
              <c:tx>
                <c:strRef>
                  <c:f>China2019!#REF!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{9826E216-0AC7-4511-AF60-0024ED0D4890}</c15:txfldGUID>
                      <c15:f>China2019!#REF!</c15:f>
                      <c15:dlblFieldTableCache>
                        <c:ptCount val="1"/>
                        <c:pt idx="0">
                          <c:v>#REF!</c:v>
                        </c:pt>
                      </c15:dlblFieldTableCache>
                    </c15:dlblFTEntry>
                  </c15:dlblFieldTable>
                  <c15:showDataLabelsRange val="0"/>
                </c:ext>
                <c:ext xmlns:c16="http://schemas.microsoft.com/office/drawing/2014/chart" uri="{C3380CC4-5D6E-409C-BE32-E72D297353CC}">
                  <c16:uniqueId val="{00000035-FD43-40A0-BB5B-15CEE3E4064E}"/>
                </c:ext>
              </c:extLst>
            </c:dLbl>
            <c:dLbl>
              <c:idx val="88"/>
              <c:tx>
                <c:strRef>
                  <c:f>China2019!#REF!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{B0391C76-B6BD-46EC-8EB4-95DFAA1294C3}</c15:txfldGUID>
                      <c15:f>China2019!#REF!</c15:f>
                      <c15:dlblFieldTableCache>
                        <c:ptCount val="1"/>
                        <c:pt idx="0">
                          <c:v>#REF!</c:v>
                        </c:pt>
                      </c15:dlblFieldTableCache>
                    </c15:dlblFTEntry>
                  </c15:dlblFieldTable>
                  <c15:showDataLabelsRange val="0"/>
                </c:ext>
                <c:ext xmlns:c16="http://schemas.microsoft.com/office/drawing/2014/chart" uri="{C3380CC4-5D6E-409C-BE32-E72D297353CC}">
                  <c16:uniqueId val="{00000036-FD43-40A0-BB5B-15CEE3E4064E}"/>
                </c:ext>
              </c:extLst>
            </c:dLbl>
            <c:dLbl>
              <c:idx val="89"/>
              <c:tx>
                <c:strRef>
                  <c:f>China2019!#REF!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{C66E0157-533F-4264-A286-D83EC4C489DF}</c15:txfldGUID>
                      <c15:f>China2019!#REF!</c15:f>
                      <c15:dlblFieldTableCache>
                        <c:ptCount val="1"/>
                        <c:pt idx="0">
                          <c:v>#REF!</c:v>
                        </c:pt>
                      </c15:dlblFieldTableCache>
                    </c15:dlblFTEntry>
                  </c15:dlblFieldTable>
                  <c15:showDataLabelsRange val="0"/>
                </c:ext>
                <c:ext xmlns:c16="http://schemas.microsoft.com/office/drawing/2014/chart" uri="{C3380CC4-5D6E-409C-BE32-E72D297353CC}">
                  <c16:uniqueId val="{00000037-FD43-40A0-BB5B-15CEE3E4064E}"/>
                </c:ext>
              </c:extLst>
            </c:dLbl>
            <c:dLbl>
              <c:idx val="90"/>
              <c:tx>
                <c:strRef>
                  <c:f>China2019!#REF!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{D68FD577-B2C4-4F5C-985D-2C12F8CDB987}</c15:txfldGUID>
                      <c15:f>China2019!#REF!</c15:f>
                      <c15:dlblFieldTableCache>
                        <c:ptCount val="1"/>
                        <c:pt idx="0">
                          <c:v>#REF!</c:v>
                        </c:pt>
                      </c15:dlblFieldTableCache>
                    </c15:dlblFTEntry>
                  </c15:dlblFieldTable>
                  <c15:showDataLabelsRange val="0"/>
                </c:ext>
                <c:ext xmlns:c16="http://schemas.microsoft.com/office/drawing/2014/chart" uri="{C3380CC4-5D6E-409C-BE32-E72D297353CC}">
                  <c16:uniqueId val="{00000038-FD43-40A0-BB5B-15CEE3E4064E}"/>
                </c:ext>
              </c:extLst>
            </c:dLbl>
            <c:dLbl>
              <c:idx val="91"/>
              <c:tx>
                <c:strRef>
                  <c:f>China2019!#REF!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{1AC49A33-D98C-4455-B2C6-BEB9E74A87A7}</c15:txfldGUID>
                      <c15:f>China2019!#REF!</c15:f>
                      <c15:dlblFieldTableCache>
                        <c:ptCount val="1"/>
                        <c:pt idx="0">
                          <c:v>#REF!</c:v>
                        </c:pt>
                      </c15:dlblFieldTableCache>
                    </c15:dlblFTEntry>
                  </c15:dlblFieldTable>
                  <c15:showDataLabelsRange val="0"/>
                </c:ext>
                <c:ext xmlns:c16="http://schemas.microsoft.com/office/drawing/2014/chart" uri="{C3380CC4-5D6E-409C-BE32-E72D297353CC}">
                  <c16:uniqueId val="{00000039-FD43-40A0-BB5B-15CEE3E4064E}"/>
                </c:ext>
              </c:extLst>
            </c:dLbl>
            <c:dLbl>
              <c:idx val="92"/>
              <c:tx>
                <c:strRef>
                  <c:f>China2019!#REF!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{BA9DACA0-6E2C-43D6-8513-C47993419A2B}</c15:txfldGUID>
                      <c15:f>China2019!#REF!</c15:f>
                      <c15:dlblFieldTableCache>
                        <c:ptCount val="1"/>
                        <c:pt idx="0">
                          <c:v>#REF!</c:v>
                        </c:pt>
                      </c15:dlblFieldTableCache>
                    </c15:dlblFTEntry>
                  </c15:dlblFieldTable>
                  <c15:showDataLabelsRange val="0"/>
                </c:ext>
                <c:ext xmlns:c16="http://schemas.microsoft.com/office/drawing/2014/chart" uri="{C3380CC4-5D6E-409C-BE32-E72D297353CC}">
                  <c16:uniqueId val="{0000003A-FD43-40A0-BB5B-15CEE3E4064E}"/>
                </c:ext>
              </c:extLst>
            </c:dLbl>
            <c:dLbl>
              <c:idx val="93"/>
              <c:tx>
                <c:strRef>
                  <c:f>China2019!#REF!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{0728F396-7F26-43E4-8549-756E628BED93}</c15:txfldGUID>
                      <c15:f>China2019!#REF!</c15:f>
                      <c15:dlblFieldTableCache>
                        <c:ptCount val="1"/>
                        <c:pt idx="0">
                          <c:v>#REF!</c:v>
                        </c:pt>
                      </c15:dlblFieldTableCache>
                    </c15:dlblFTEntry>
                  </c15:dlblFieldTable>
                  <c15:showDataLabelsRange val="0"/>
                </c:ext>
                <c:ext xmlns:c16="http://schemas.microsoft.com/office/drawing/2014/chart" uri="{C3380CC4-5D6E-409C-BE32-E72D297353CC}">
                  <c16:uniqueId val="{0000003B-FD43-40A0-BB5B-15CEE3E4064E}"/>
                </c:ext>
              </c:extLst>
            </c:dLbl>
            <c:dLbl>
              <c:idx val="94"/>
              <c:tx>
                <c:strRef>
                  <c:f>China2019!#REF!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{3977A4C1-E862-45E9-B7EF-C100A8F19C8F}</c15:txfldGUID>
                      <c15:f>China2019!#REF!</c15:f>
                      <c15:dlblFieldTableCache>
                        <c:ptCount val="1"/>
                        <c:pt idx="0">
                          <c:v>#REF!</c:v>
                        </c:pt>
                      </c15:dlblFieldTableCache>
                    </c15:dlblFTEntry>
                  </c15:dlblFieldTable>
                  <c15:showDataLabelsRange val="0"/>
                </c:ext>
                <c:ext xmlns:c16="http://schemas.microsoft.com/office/drawing/2014/chart" uri="{C3380CC4-5D6E-409C-BE32-E72D297353CC}">
                  <c16:uniqueId val="{0000003C-FD43-40A0-BB5B-15CEE3E4064E}"/>
                </c:ext>
              </c:extLst>
            </c:dLbl>
            <c:dLbl>
              <c:idx val="95"/>
              <c:tx>
                <c:strRef>
                  <c:f>China2019!#REF!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{ABCDCBDF-51CD-4842-8BB1-74EFCF8A301A}</c15:txfldGUID>
                      <c15:f>China2019!#REF!</c15:f>
                      <c15:dlblFieldTableCache>
                        <c:ptCount val="1"/>
                        <c:pt idx="0">
                          <c:v>#REF!</c:v>
                        </c:pt>
                      </c15:dlblFieldTableCache>
                    </c15:dlblFTEntry>
                  </c15:dlblFieldTable>
                  <c15:showDataLabelsRange val="0"/>
                </c:ext>
                <c:ext xmlns:c16="http://schemas.microsoft.com/office/drawing/2014/chart" uri="{C3380CC4-5D6E-409C-BE32-E72D297353CC}">
                  <c16:uniqueId val="{0000003D-FD43-40A0-BB5B-15CEE3E4064E}"/>
                </c:ext>
              </c:extLst>
            </c:dLbl>
            <c:dLbl>
              <c:idx val="96"/>
              <c:tx>
                <c:strRef>
                  <c:f>China2019!#REF!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{49C6561E-8CE6-4622-8442-0E3CC2DEB94B}</c15:txfldGUID>
                      <c15:f>China2019!#REF!</c15:f>
                      <c15:dlblFieldTableCache>
                        <c:ptCount val="1"/>
                        <c:pt idx="0">
                          <c:v>#REF!</c:v>
                        </c:pt>
                      </c15:dlblFieldTableCache>
                    </c15:dlblFTEntry>
                  </c15:dlblFieldTable>
                  <c15:showDataLabelsRange val="0"/>
                </c:ext>
                <c:ext xmlns:c16="http://schemas.microsoft.com/office/drawing/2014/chart" uri="{C3380CC4-5D6E-409C-BE32-E72D297353CC}">
                  <c16:uniqueId val="{0000003E-FD43-40A0-BB5B-15CEE3E4064E}"/>
                </c:ext>
              </c:extLst>
            </c:dLbl>
            <c:dLbl>
              <c:idx val="97"/>
              <c:tx>
                <c:strRef>
                  <c:f>China2019!#REF!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{454D17CB-CB07-4476-8F84-6086EB98984F}</c15:txfldGUID>
                      <c15:f>China2019!#REF!</c15:f>
                      <c15:dlblFieldTableCache>
                        <c:ptCount val="1"/>
                        <c:pt idx="0">
                          <c:v>#REF!</c:v>
                        </c:pt>
                      </c15:dlblFieldTableCache>
                    </c15:dlblFTEntry>
                  </c15:dlblFieldTable>
                  <c15:showDataLabelsRange val="0"/>
                </c:ext>
                <c:ext xmlns:c16="http://schemas.microsoft.com/office/drawing/2014/chart" uri="{C3380CC4-5D6E-409C-BE32-E72D297353CC}">
                  <c16:uniqueId val="{0000003F-FD43-40A0-BB5B-15CEE3E4064E}"/>
                </c:ext>
              </c:extLst>
            </c:dLbl>
            <c:dLbl>
              <c:idx val="98"/>
              <c:tx>
                <c:strRef>
                  <c:f>China2019!#REF!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{DF2CA7F3-1167-46FB-B189-67DC4E3AB540}</c15:txfldGUID>
                      <c15:f>China2019!#REF!</c15:f>
                      <c15:dlblFieldTableCache>
                        <c:ptCount val="1"/>
                        <c:pt idx="0">
                          <c:v>#REF!</c:v>
                        </c:pt>
                      </c15:dlblFieldTableCache>
                    </c15:dlblFTEntry>
                  </c15:dlblFieldTable>
                  <c15:showDataLabelsRange val="0"/>
                </c:ext>
                <c:ext xmlns:c16="http://schemas.microsoft.com/office/drawing/2014/chart" uri="{C3380CC4-5D6E-409C-BE32-E72D297353CC}">
                  <c16:uniqueId val="{00000040-FD43-40A0-BB5B-15CEE3E4064E}"/>
                </c:ext>
              </c:extLst>
            </c:dLbl>
            <c:dLbl>
              <c:idx val="99"/>
              <c:tx>
                <c:strRef>
                  <c:f>China2019!#REF!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{3E6CD312-CCCD-4912-B011-47B6E702EE0B}</c15:txfldGUID>
                      <c15:f>China2019!#REF!</c15:f>
                      <c15:dlblFieldTableCache>
                        <c:ptCount val="1"/>
                        <c:pt idx="0">
                          <c:v>#REF!</c:v>
                        </c:pt>
                      </c15:dlblFieldTableCache>
                    </c15:dlblFTEntry>
                  </c15:dlblFieldTable>
                  <c15:showDataLabelsRange val="0"/>
                </c:ext>
                <c:ext xmlns:c16="http://schemas.microsoft.com/office/drawing/2014/chart" uri="{C3380CC4-5D6E-409C-BE32-E72D297353CC}">
                  <c16:uniqueId val="{00000041-FD43-40A0-BB5B-15CEE3E4064E}"/>
                </c:ext>
              </c:extLst>
            </c:dLbl>
            <c:dLbl>
              <c:idx val="100"/>
              <c:tx>
                <c:strRef>
                  <c:f>China2019!#REF!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{6335AE16-8B15-4695-A121-67CEFA5497C4}</c15:txfldGUID>
                      <c15:f>China2019!#REF!</c15:f>
                      <c15:dlblFieldTableCache>
                        <c:ptCount val="1"/>
                        <c:pt idx="0">
                          <c:v>#REF!</c:v>
                        </c:pt>
                      </c15:dlblFieldTableCache>
                    </c15:dlblFTEntry>
                  </c15:dlblFieldTable>
                  <c15:showDataLabelsRange val="0"/>
                </c:ext>
                <c:ext xmlns:c16="http://schemas.microsoft.com/office/drawing/2014/chart" uri="{C3380CC4-5D6E-409C-BE32-E72D297353CC}">
                  <c16:uniqueId val="{00000042-FD43-40A0-BB5B-15CEE3E4064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xVal>
            <c:numRef>
              <c:f>China2019!$B$9:$B$88</c:f>
              <c:numCache>
                <c:formatCode>0.00</c:formatCode>
                <c:ptCount val="80"/>
                <c:pt idx="0">
                  <c:v>-6.0000000000000147E-4</c:v>
                </c:pt>
                <c:pt idx="1">
                  <c:v>2.895263509006004E-2</c:v>
                </c:pt>
                <c:pt idx="2">
                  <c:v>0.16833333333333333</c:v>
                </c:pt>
                <c:pt idx="3">
                  <c:v>0.24666666666666667</c:v>
                </c:pt>
                <c:pt idx="4">
                  <c:v>-0.22</c:v>
                </c:pt>
                <c:pt idx="5">
                  <c:v>1.4488128203376669</c:v>
                </c:pt>
                <c:pt idx="6">
                  <c:v>2.1283657459737122</c:v>
                </c:pt>
                <c:pt idx="7">
                  <c:v>1.5715542733831369</c:v>
                </c:pt>
                <c:pt idx="8">
                  <c:v>0.15208589742417472</c:v>
                </c:pt>
                <c:pt idx="9">
                  <c:v>-1.7743354699487042</c:v>
                </c:pt>
                <c:pt idx="10">
                  <c:v>-2.7375461536351424</c:v>
                </c:pt>
                <c:pt idx="11">
                  <c:v>-0.45625769227252422</c:v>
                </c:pt>
                <c:pt idx="12">
                  <c:v>1.1152965811106128</c:v>
                </c:pt>
                <c:pt idx="13">
                  <c:v>1.6222495725245296</c:v>
                </c:pt>
                <c:pt idx="14">
                  <c:v>2.179897863079836</c:v>
                </c:pt>
                <c:pt idx="15">
                  <c:v>3.650061538180188</c:v>
                </c:pt>
                <c:pt idx="16">
                  <c:v>3.3458897433318384</c:v>
                </c:pt>
                <c:pt idx="17">
                  <c:v>2.3710191408428782</c:v>
                </c:pt>
                <c:pt idx="18">
                  <c:v>2.9309624698595487</c:v>
                </c:pt>
                <c:pt idx="19">
                  <c:v>3.9660971171278705</c:v>
                </c:pt>
                <c:pt idx="20">
                  <c:v>13.805013000000031</c:v>
                </c:pt>
                <c:pt idx="21">
                  <c:v>11.478392999999983</c:v>
                </c:pt>
                <c:pt idx="22">
                  <c:v>9.9709584999999947</c:v>
                </c:pt>
                <c:pt idx="23">
                  <c:v>9.1332674999999881</c:v>
                </c:pt>
                <c:pt idx="24">
                  <c:v>8.8131644999999708</c:v>
                </c:pt>
                <c:pt idx="25">
                  <c:v>8.8585045000000378</c:v>
                </c:pt>
                <c:pt idx="26">
                  <c:v>9.1280310000000213</c:v>
                </c:pt>
                <c:pt idx="27">
                  <c:v>9.5022789999999873</c:v>
                </c:pt>
                <c:pt idx="28">
                  <c:v>9.9162670000000048</c:v>
                </c:pt>
                <c:pt idx="29">
                  <c:v>10.389466999999968</c:v>
                </c:pt>
                <c:pt idx="30">
                  <c:v>11.023085999999978</c:v>
                </c:pt>
                <c:pt idx="31">
                  <c:v>11.972796500000015</c:v>
                </c:pt>
                <c:pt idx="32">
                  <c:v>13.364319000000023</c:v>
                </c:pt>
                <c:pt idx="33">
                  <c:v>15.140846500000009</c:v>
                </c:pt>
                <c:pt idx="34">
                  <c:v>17.142344499999979</c:v>
                </c:pt>
                <c:pt idx="35">
                  <c:v>19.104440000000011</c:v>
                </c:pt>
                <c:pt idx="36">
                  <c:v>20.631543500000021</c:v>
                </c:pt>
                <c:pt idx="37">
                  <c:v>21.403078999999991</c:v>
                </c:pt>
                <c:pt idx="38">
                  <c:v>21.389863999999989</c:v>
                </c:pt>
                <c:pt idx="39">
                  <c:v>20.952178500000002</c:v>
                </c:pt>
                <c:pt idx="40">
                  <c:v>20.449036499999977</c:v>
                </c:pt>
                <c:pt idx="41">
                  <c:v>19.8321775</c:v>
                </c:pt>
                <c:pt idx="42">
                  <c:v>18.963504</c:v>
                </c:pt>
                <c:pt idx="43">
                  <c:v>17.89957499999997</c:v>
                </c:pt>
                <c:pt idx="44">
                  <c:v>16.702357000000006</c:v>
                </c:pt>
                <c:pt idx="45">
                  <c:v>15.491180500000041</c:v>
                </c:pt>
                <c:pt idx="46">
                  <c:v>14.510784999999998</c:v>
                </c:pt>
                <c:pt idx="47">
                  <c:v>13.976587499999994</c:v>
                </c:pt>
                <c:pt idx="48">
                  <c:v>13.918744000000004</c:v>
                </c:pt>
                <c:pt idx="49">
                  <c:v>14.059766499999967</c:v>
                </c:pt>
                <c:pt idx="50">
                  <c:v>14.188042999999993</c:v>
                </c:pt>
                <c:pt idx="51">
                  <c:v>14.561841000000015</c:v>
                </c:pt>
                <c:pt idx="52">
                  <c:v>15.47866950000008</c:v>
                </c:pt>
                <c:pt idx="53">
                  <c:v>16.869777500000055</c:v>
                </c:pt>
                <c:pt idx="54">
                  <c:v>18.568660499999964</c:v>
                </c:pt>
                <c:pt idx="55">
                  <c:v>20.23916799999995</c:v>
                </c:pt>
                <c:pt idx="56">
                  <c:v>21.259143999999992</c:v>
                </c:pt>
                <c:pt idx="57">
                  <c:v>21.112084500000037</c:v>
                </c:pt>
                <c:pt idx="58">
                  <c:v>19.789428000000044</c:v>
                </c:pt>
                <c:pt idx="59">
                  <c:v>17.808813999999984</c:v>
                </c:pt>
                <c:pt idx="60">
                  <c:v>15.779350499999964</c:v>
                </c:pt>
                <c:pt idx="61">
                  <c:v>13.972805499999936</c:v>
                </c:pt>
                <c:pt idx="62">
                  <c:v>12.494015499999932</c:v>
                </c:pt>
                <c:pt idx="63">
                  <c:v>11.405435500000067</c:v>
                </c:pt>
                <c:pt idx="64">
                  <c:v>10.494754499999999</c:v>
                </c:pt>
                <c:pt idx="65">
                  <c:v>9.5634850000000142</c:v>
                </c:pt>
                <c:pt idx="66">
                  <c:v>8.7300310000000536</c:v>
                </c:pt>
                <c:pt idx="67">
                  <c:v>8.1698624999999083</c:v>
                </c:pt>
                <c:pt idx="68">
                  <c:v>7.878733499999953</c:v>
                </c:pt>
                <c:pt idx="69">
                  <c:v>7.6680366363636532</c:v>
                </c:pt>
                <c:pt idx="70">
                  <c:v>7.8062403000000247</c:v>
                </c:pt>
                <c:pt idx="71">
                  <c:v>5.2292528500000346</c:v>
                </c:pt>
                <c:pt idx="72">
                  <c:v>0.48538234999994073</c:v>
                </c:pt>
                <c:pt idx="73">
                  <c:v>-3.0967494500000385</c:v>
                </c:pt>
                <c:pt idx="74">
                  <c:v>-5.8000395999999341</c:v>
                </c:pt>
                <c:pt idx="75">
                  <c:v>-7.2175472000000127</c:v>
                </c:pt>
                <c:pt idx="76">
                  <c:v>-7.356966500000067</c:v>
                </c:pt>
                <c:pt idx="77">
                  <c:v>-6.8793646999999964</c:v>
                </c:pt>
                <c:pt idx="78">
                  <c:v>-6.0448920999999585</c:v>
                </c:pt>
                <c:pt idx="79">
                  <c:v>-5.2104194999999205</c:v>
                </c:pt>
              </c:numCache>
            </c:numRef>
          </c:xVal>
          <c:yVal>
            <c:numRef>
              <c:f>China2019!$C$9:$C$88</c:f>
              <c:numCache>
                <c:formatCode>0.000_);[Red]\(0.000\)</c:formatCode>
                <c:ptCount val="80"/>
                <c:pt idx="0">
                  <c:v>59.6</c:v>
                </c:pt>
                <c:pt idx="1">
                  <c:v>59</c:v>
                </c:pt>
                <c:pt idx="2">
                  <c:v>103</c:v>
                </c:pt>
                <c:pt idx="3">
                  <c:v>160</c:v>
                </c:pt>
                <c:pt idx="4">
                  <c:v>140</c:v>
                </c:pt>
                <c:pt idx="5">
                  <c:v>138</c:v>
                </c:pt>
                <c:pt idx="6">
                  <c:v>386.29817945740336</c:v>
                </c:pt>
                <c:pt idx="7">
                  <c:v>414.68754697658261</c:v>
                </c:pt>
                <c:pt idx="8">
                  <c:v>417.7292649250661</c:v>
                </c:pt>
                <c:pt idx="9">
                  <c:v>417.7292649250661</c:v>
                </c:pt>
                <c:pt idx="10">
                  <c:v>382.24255552609202</c:v>
                </c:pt>
                <c:pt idx="11">
                  <c:v>362.97834185236326</c:v>
                </c:pt>
                <c:pt idx="12">
                  <c:v>373.11740168064154</c:v>
                </c:pt>
                <c:pt idx="13">
                  <c:v>385.28427347457551</c:v>
                </c:pt>
                <c:pt idx="14">
                  <c:v>405.56239313113213</c:v>
                </c:pt>
                <c:pt idx="15">
                  <c:v>428.88223073617223</c:v>
                </c:pt>
                <c:pt idx="16">
                  <c:v>478.56362389473588</c:v>
                </c:pt>
                <c:pt idx="17">
                  <c:v>495.800025602809</c:v>
                </c:pt>
                <c:pt idx="18">
                  <c:v>525.98400671159345</c:v>
                </c:pt>
                <c:pt idx="19">
                  <c:v>554.41927499999997</c:v>
                </c:pt>
                <c:pt idx="20">
                  <c:v>569.61107500000003</c:v>
                </c:pt>
                <c:pt idx="21">
                  <c:v>582.02930100000003</c:v>
                </c:pt>
                <c:pt idx="22">
                  <c:v>592.56786099999999</c:v>
                </c:pt>
                <c:pt idx="23">
                  <c:v>601.97121800000002</c:v>
                </c:pt>
                <c:pt idx="24">
                  <c:v>610.83439599999997</c:v>
                </c:pt>
                <c:pt idx="25">
                  <c:v>619.59754699999996</c:v>
                </c:pt>
                <c:pt idx="26">
                  <c:v>628.55140500000005</c:v>
                </c:pt>
                <c:pt idx="27">
                  <c:v>637.85360900000001</c:v>
                </c:pt>
                <c:pt idx="28">
                  <c:v>647.55596300000002</c:v>
                </c:pt>
                <c:pt idx="29">
                  <c:v>657.68614300000002</c:v>
                </c:pt>
                <c:pt idx="30">
                  <c:v>668.33489699999996</c:v>
                </c:pt>
                <c:pt idx="31">
                  <c:v>679.73231499999997</c:v>
                </c:pt>
                <c:pt idx="32">
                  <c:v>692.28048999999999</c:v>
                </c:pt>
                <c:pt idx="33">
                  <c:v>706.46095300000002</c:v>
                </c:pt>
                <c:pt idx="34">
                  <c:v>722.562183</c:v>
                </c:pt>
                <c:pt idx="35">
                  <c:v>740.74564199999998</c:v>
                </c:pt>
                <c:pt idx="36">
                  <c:v>760.77106300000003</c:v>
                </c:pt>
                <c:pt idx="37">
                  <c:v>782.00872900000002</c:v>
                </c:pt>
                <c:pt idx="38">
                  <c:v>803.57722100000001</c:v>
                </c:pt>
                <c:pt idx="39">
                  <c:v>824.78845699999999</c:v>
                </c:pt>
                <c:pt idx="40">
                  <c:v>845.48157800000001</c:v>
                </c:pt>
                <c:pt idx="41">
                  <c:v>865.68652999999995</c:v>
                </c:pt>
                <c:pt idx="42">
                  <c:v>885.14593300000001</c:v>
                </c:pt>
                <c:pt idx="43">
                  <c:v>903.61353799999995</c:v>
                </c:pt>
                <c:pt idx="44">
                  <c:v>920.94508299999995</c:v>
                </c:pt>
                <c:pt idx="45">
                  <c:v>937.01825199999996</c:v>
                </c:pt>
                <c:pt idx="46">
                  <c:v>951.92744400000004</c:v>
                </c:pt>
                <c:pt idx="47">
                  <c:v>966.03982199999996</c:v>
                </c:pt>
                <c:pt idx="48">
                  <c:v>979.88061900000002</c:v>
                </c:pt>
                <c:pt idx="49">
                  <c:v>993.87730999999997</c:v>
                </c:pt>
                <c:pt idx="50">
                  <c:v>1008.000152</c:v>
                </c:pt>
                <c:pt idx="51">
                  <c:v>1022.253396</c:v>
                </c:pt>
                <c:pt idx="52">
                  <c:v>1037.123834</c:v>
                </c:pt>
                <c:pt idx="53">
                  <c:v>1053.2107350000001</c:v>
                </c:pt>
                <c:pt idx="54">
                  <c:v>1070.8633890000001</c:v>
                </c:pt>
                <c:pt idx="55">
                  <c:v>1090.348056</c:v>
                </c:pt>
                <c:pt idx="56">
                  <c:v>1111.341725</c:v>
                </c:pt>
                <c:pt idx="57">
                  <c:v>1132.866344</c:v>
                </c:pt>
                <c:pt idx="58">
                  <c:v>1153.5658940000001</c:v>
                </c:pt>
                <c:pt idx="59">
                  <c:v>1172.4452000000001</c:v>
                </c:pt>
                <c:pt idx="60">
                  <c:v>1189.183522</c:v>
                </c:pt>
                <c:pt idx="61">
                  <c:v>1204.003901</c:v>
                </c:pt>
                <c:pt idx="62">
                  <c:v>1217.1291329999999</c:v>
                </c:pt>
                <c:pt idx="63">
                  <c:v>1228.9919319999999</c:v>
                </c:pt>
                <c:pt idx="64">
                  <c:v>1239.940004</c:v>
                </c:pt>
                <c:pt idx="65">
                  <c:v>1249.9814409999999</c:v>
                </c:pt>
                <c:pt idx="66">
                  <c:v>1259.0669740000001</c:v>
                </c:pt>
                <c:pt idx="67">
                  <c:v>1267.441503</c:v>
                </c:pt>
                <c:pt idx="68">
                  <c:v>1275.4066989999999</c:v>
                </c:pt>
                <c:pt idx="69">
                  <c:v>1283.1989699999999</c:v>
                </c:pt>
                <c:pt idx="70">
                  <c:v>1359.7551020000001</c:v>
                </c:pt>
                <c:pt idx="71">
                  <c:v>1439.3237760000004</c:v>
                </c:pt>
                <c:pt idx="72">
                  <c:v>1464.3401590000008</c:v>
                </c:pt>
                <c:pt idx="73">
                  <c:v>1449.0314229999992</c:v>
                </c:pt>
                <c:pt idx="74">
                  <c:v>1402.40517</c:v>
                </c:pt>
                <c:pt idx="75">
                  <c:v>1333.0306310000005</c:v>
                </c:pt>
                <c:pt idx="76">
                  <c:v>1258.0542259999997</c:v>
                </c:pt>
                <c:pt idx="77">
                  <c:v>1185.8913009999992</c:v>
                </c:pt>
                <c:pt idx="78">
                  <c:v>1120.4669319999998</c:v>
                </c:pt>
                <c:pt idx="79">
                  <c:v>1064.993459</c:v>
                </c:pt>
              </c:numCache>
            </c:numRef>
          </c:yVal>
          <c:smooth val="1"/>
          <c:extLst>
            <c:ext xmlns:c16="http://schemas.microsoft.com/office/drawing/2014/chart" uri="{C3380CC4-5D6E-409C-BE32-E72D297353CC}">
              <c16:uniqueId val="{00000022-04A8-4986-BD4E-252808172059}"/>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468526904224937"/>
              <c:y val="0.92162320900509054"/>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the China,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Singapore total human population, with UN 2019 projections, 1850-2100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8026110632643748E-2"/>
          <c:y val="3.9469208663976532E-2"/>
          <c:w val="0.8783711343284417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Singapore2019!$D$9</c:f>
                  <c:strCache>
                    <c:ptCount val="1"/>
                    <c:pt idx="0">
                      <c:v>1820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{4F31C54D-20E5-4F1A-AC76-96F76FF647CD}</c15:txfldGUID>
                      <c15:f>Singapore2019!$D$9</c15:f>
                      <c15:dlblFieldTableCache>
                        <c:ptCount val="1"/>
                        <c:pt idx="0">
                          <c:v>1820</c:v>
                        </c:pt>
                      </c15:dlblFieldTableCache>
                    </c15:dlblFTEntry>
                  </c15:dlblFieldTable>
                  <c15:showDataLabelsRange val="0"/>
                </c:ext>
                <c:ext xmlns:c16="http://schemas.microsoft.com/office/drawing/2014/chart" uri="{C3380CC4-5D6E-409C-BE32-E72D297353CC}">
                  <c16:uniqueId val="{00000000-DBB2-4F4A-9AF8-8EAAC722AF27}"/>
                </c:ext>
              </c:extLst>
            </c:dLbl>
            <c:dLbl>
              <c:idx val="1"/>
              <c:layout/>
              <c:tx>
                <c:strRef>
                  <c:f>Singapore2019!$D$10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{14728990-582A-48B3-A828-BF6442114912}</c15:txfldGUID>
                      <c15:f>Singapore2019!$D$10</c15:f>
                      <c15:dlblFieldTableCache>
                        <c:ptCount val="1"/>
                      </c15:dlblFieldTableCache>
                    </c15:dlblFTEntry>
                  </c15:dlblFieldTable>
                  <c15:showDataLabelsRange val="0"/>
                </c:ext>
                <c:ext xmlns:c16="http://schemas.microsoft.com/office/drawing/2014/chart" uri="{C3380CC4-5D6E-409C-BE32-E72D297353CC}">
                  <c16:uniqueId val="{00000000-781A-46F2-BEE2-3BDEC9EC6DA0}"/>
                </c:ext>
              </c:extLst>
            </c:dLbl>
            <c:dLbl>
              <c:idx val="2"/>
              <c:layout/>
              <c:tx>
                <c:strRef>
                  <c:f>Singapore2019!$D$11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{DDB8F5B4-0D22-46D6-9BE5-57D1E3576269}</c15:txfldGUID>
                      <c15:f>Singapore2019!$D$11</c15:f>
                      <c15:dlblFieldTableCache>
                        <c:ptCount val="1"/>
                      </c15:dlblFieldTableCache>
                    </c15:dlblFTEntry>
                  </c15:dlblFieldTable>
                  <c15:showDataLabelsRange val="0"/>
                </c:ext>
                <c:ext xmlns:c16="http://schemas.microsoft.com/office/drawing/2014/chart" uri="{C3380CC4-5D6E-409C-BE32-E72D297353CC}">
                  <c16:uniqueId val="{00000001-DBB2-4F4A-9AF8-8EAAC722AF27}"/>
                </c:ext>
              </c:extLst>
            </c:dLbl>
            <c:dLbl>
              <c:idx val="3"/>
              <c:layout/>
              <c:tx>
                <c:strRef>
                  <c:f>Singapore2019!$D$12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{BB80CE0F-300F-4927-B013-4BA1982A80F8}</c15:txfldGUID>
                      <c15:f>Singapore2019!$D$12</c15:f>
                      <c15:dlblFieldTableCache>
                        <c:ptCount val="1"/>
                      </c15:dlblFieldTableCache>
                    </c15:dlblFTEntry>
                  </c15:dlblFieldTable>
                  <c15:showDataLabelsRange val="0"/>
                </c:ext>
                <c:ext xmlns:c16="http://schemas.microsoft.com/office/drawing/2014/chart" uri="{C3380CC4-5D6E-409C-BE32-E72D297353CC}">
                  <c16:uniqueId val="{00000002-DBB2-4F4A-9AF8-8EAAC722AF27}"/>
                </c:ext>
              </c:extLst>
            </c:dLbl>
            <c:dLbl>
              <c:idx val="4"/>
              <c:layout/>
              <c:tx>
                <c:strRef>
                  <c:f>Singapore2019!$D$13</c:f>
                  <c:strCache>
                    <c:ptCount val="1"/>
                    <c:pt idx="0">
                      <c:v>1900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{F8DBF803-08AF-4BC0-9158-59C62C8559C7}</c15:txfldGUID>
                      <c15:f>Singapore2019!$D$13</c15:f>
                      <c15:dlblFieldTableCache>
                        <c:ptCount val="1"/>
                        <c:pt idx="0">
                          <c:v>1900</c:v>
                        </c:pt>
                      </c15:dlblFieldTableCache>
                    </c15:dlblFTEntry>
                  </c15:dlblFieldTable>
                  <c15:showDataLabelsRange val="0"/>
                </c:ext>
                <c:ext xmlns:c16="http://schemas.microsoft.com/office/drawing/2014/chart" uri="{C3380CC4-5D6E-409C-BE32-E72D297353CC}">
                  <c16:uniqueId val="{00000003-DBB2-4F4A-9AF8-8EAAC722AF27}"/>
                </c:ext>
              </c:extLst>
            </c:dLbl>
            <c:dLbl>
              <c:idx val="5"/>
              <c:layout/>
              <c:tx>
                <c:strRef>
                  <c:f>Singapore2019!$D$14</c:f>
                  <c:strCache>
                    <c:ptCount val="1"/>
                    <c:pt idx="0">
                      <c:v>1920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{2ECA9B84-801A-4960-B874-CD911EB2FD08}</c15:txfldGUID>
                      <c15:f>Singapore2019!$D$14</c15:f>
                      <c15:dlblFieldTableCache>
                        <c:ptCount val="1"/>
                        <c:pt idx="0">
                          <c:v>1920</c:v>
                        </c:pt>
                      </c15:dlblFieldTableCache>
                    </c15:dlblFTEntry>
                  </c15:dlblFieldTable>
                  <c15:showDataLabelsRange val="0"/>
                </c:ext>
                <c:ext xmlns:c16="http://schemas.microsoft.com/office/drawing/2014/chart" uri="{C3380CC4-5D6E-409C-BE32-E72D297353CC}">
                  <c16:uniqueId val="{00000004-DBB2-4F4A-9AF8-8EAAC722AF27}"/>
                </c:ext>
              </c:extLst>
            </c:dLbl>
            <c:dLbl>
              <c:idx val="6"/>
              <c:layout/>
              <c:tx>
                <c:strRef>
                  <c:f>Singapore2019!$D$15</c:f>
                  <c:strCache>
                    <c:ptCount val="1"/>
                    <c:pt idx="0">
                      <c:v>1930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{ABD34794-D0CF-4ADC-A002-D6158B13CD3D}</c15:txfldGUID>
                      <c15:f>Singapore2019!$D$15</c15:f>
                      <c15:dlblFieldTableCache>
                        <c:ptCount val="1"/>
                        <c:pt idx="0">
                          <c:v>1930</c:v>
                        </c:pt>
                      </c15:dlblFieldTableCache>
                    </c15:dlblFTEntry>
                  </c15:dlblFieldTable>
                  <c15:showDataLabelsRange val="0"/>
                </c:ext>
                <c:ext xmlns:c16="http://schemas.microsoft.com/office/drawing/2014/chart" uri="{C3380CC4-5D6E-409C-BE32-E72D297353CC}">
                  <c16:uniqueId val="{00000005-DBB2-4F4A-9AF8-8EAAC722AF27}"/>
                </c:ext>
              </c:extLst>
            </c:dLbl>
            <c:dLbl>
              <c:idx val="7"/>
              <c:layout/>
              <c:tx>
                <c:strRef>
                  <c:f>Singapore2019!$D$16</c:f>
                  <c:strCache>
                    <c:ptCount val="1"/>
                    <c:pt idx="0">
                      <c:v>1940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{B0F5FBA6-5B74-4A5E-8C45-CAF4C23E4679}</c15:txfldGUID>
                      <c15:f>Singapore2019!$D$16</c15:f>
                      <c15:dlblFieldTableCache>
                        <c:ptCount val="1"/>
                        <c:pt idx="0">
                          <c:v>1940</c:v>
                        </c:pt>
                      </c15:dlblFieldTableCache>
                    </c15:dlblFTEntry>
                  </c15:dlblFieldTable>
                  <c15:showDataLabelsRange val="0"/>
                </c:ext>
                <c:ext xmlns:c16="http://schemas.microsoft.com/office/drawing/2014/chart" uri="{C3380CC4-5D6E-409C-BE32-E72D297353CC}">
                  <c16:uniqueId val="{00000006-DBB2-4F4A-9AF8-8EAAC722AF27}"/>
                </c:ext>
              </c:extLst>
            </c:dLbl>
            <c:dLbl>
              <c:idx val="8"/>
              <c:layout/>
              <c:tx>
                <c:strRef>
                  <c:f>Singapore2019!$D$17</c:f>
                  <c:strCache>
                    <c:ptCount val="1"/>
                    <c:pt idx="0">
                      <c:v>1950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{E7BCCE00-C488-4966-8C47-DF18AD3C04AE}</c15:txfldGUID>
                      <c15:f>Singapore2019!$D$17</c15:f>
                      <c15:dlblFieldTableCache>
                        <c:ptCount val="1"/>
                        <c:pt idx="0">
                          <c:v>1950</c:v>
                        </c:pt>
                      </c15:dlblFieldTableCache>
                    </c15:dlblFTEntry>
                  </c15:dlblFieldTable>
                  <c15:showDataLabelsRange val="0"/>
                </c:ext>
                <c:ext xmlns:c16="http://schemas.microsoft.com/office/drawing/2014/chart" uri="{C3380CC4-5D6E-409C-BE32-E72D297353CC}">
                  <c16:uniqueId val="{00000007-DBB2-4F4A-9AF8-8EAAC722AF27}"/>
                </c:ext>
              </c:extLst>
            </c:dLbl>
            <c:dLbl>
              <c:idx val="9"/>
              <c:layout/>
              <c:tx>
                <c:strRef>
                  <c:f>Singapore2019!$D$18</c:f>
                  <c:strCache>
                    <c:ptCount val="1"/>
                    <c:pt idx="0">
                      <c:v>1960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{F6710C55-8283-4C8B-A96E-D206253320FB}</c15:txfldGUID>
                      <c15:f>Singapore2019!$D$18</c15:f>
                      <c15:dlblFieldTableCache>
                        <c:ptCount val="1"/>
                        <c:pt idx="0">
                          <c:v>1960</c:v>
                        </c:pt>
                      </c15:dlblFieldTableCache>
                    </c15:dlblFTEntry>
                  </c15:dlblFieldTable>
                  <c15:showDataLabelsRange val="0"/>
                </c:ext>
                <c:ext xmlns:c16="http://schemas.microsoft.com/office/drawing/2014/chart" uri="{C3380CC4-5D6E-409C-BE32-E72D297353CC}">
                  <c16:uniqueId val="{00000008-DBB2-4F4A-9AF8-8EAAC722AF27}"/>
                </c:ext>
              </c:extLst>
            </c:dLbl>
            <c:dLbl>
              <c:idx val="10"/>
              <c:layout/>
              <c:tx>
                <c:strRef>
                  <c:f>Singapore2019!$D$19</c:f>
                  <c:strCache>
                    <c:ptCount val="1"/>
                    <c:pt idx="0">
                      <c:v>1970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{6C3DE17D-8648-456F-8CC5-49EF28703A1A}</c15:txfldGUID>
                      <c15:f>Singapore2019!$D$19</c15:f>
                      <c15:dlblFieldTableCache>
                        <c:ptCount val="1"/>
                        <c:pt idx="0">
                          <c:v>1970</c:v>
                        </c:pt>
                      </c15:dlblFieldTableCache>
                    </c15:dlblFTEntry>
                  </c15:dlblFieldTable>
                  <c15:showDataLabelsRange val="0"/>
                </c:ext>
                <c:ext xmlns:c16="http://schemas.microsoft.com/office/drawing/2014/chart" uri="{C3380CC4-5D6E-409C-BE32-E72D297353CC}">
                  <c16:uniqueId val="{00000009-DBB2-4F4A-9AF8-8EAAC722AF27}"/>
                </c:ext>
              </c:extLst>
            </c:dLbl>
            <c:dLbl>
              <c:idx val="11"/>
              <c:layout/>
              <c:tx>
                <c:strRef>
                  <c:f>Singapore2019!$D$20</c:f>
                  <c:strCache>
                    <c:ptCount val="1"/>
                    <c:pt idx="0">
                      <c:v>1980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{1F1ABD96-818F-457F-B9DE-8D979385E57E}</c15:txfldGUID>
                      <c15:f>Singapore2019!$D$20</c15:f>
                      <c15:dlblFieldTableCache>
                        <c:ptCount val="1"/>
                        <c:pt idx="0">
                          <c:v>1980</c:v>
                        </c:pt>
                      </c15:dlblFieldTableCache>
                    </c15:dlblFTEntry>
                  </c15:dlblFieldTable>
                  <c15:showDataLabelsRange val="0"/>
                </c:ext>
                <c:ext xmlns:c16="http://schemas.microsoft.com/office/drawing/2014/chart" uri="{C3380CC4-5D6E-409C-BE32-E72D297353CC}">
                  <c16:uniqueId val="{0000000A-DBB2-4F4A-9AF8-8EAAC722AF27}"/>
                </c:ext>
              </c:extLst>
            </c:dLbl>
            <c:dLbl>
              <c:idx val="12"/>
              <c:layout/>
              <c:tx>
                <c:strRef>
                  <c:f>Singapore2019!$D$21</c:f>
                  <c:strCache>
                    <c:ptCount val="1"/>
                    <c:pt idx="0">
                      <c:v>1990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{7EA46A0F-4227-4053-8FD9-DB350964001D}</c15:txfldGUID>
                      <c15:f>Singapore2019!$D$21</c15:f>
                      <c15:dlblFieldTableCache>
                        <c:ptCount val="1"/>
                        <c:pt idx="0">
                          <c:v>1990</c:v>
                        </c:pt>
                      </c15:dlblFieldTableCache>
                    </c15:dlblFTEntry>
                  </c15:dlblFieldTable>
                  <c15:showDataLabelsRange val="0"/>
                </c:ext>
                <c:ext xmlns:c16="http://schemas.microsoft.com/office/drawing/2014/chart" uri="{C3380CC4-5D6E-409C-BE32-E72D297353CC}">
                  <c16:uniqueId val="{0000000B-DBB2-4F4A-9AF8-8EAAC722AF27}"/>
                </c:ext>
              </c:extLst>
            </c:dLbl>
            <c:dLbl>
              <c:idx val="13"/>
              <c:layout/>
              <c:tx>
                <c:strRef>
                  <c:f>Singapore2019!$D$22</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{1B2C3F5A-6B51-4B91-BA50-64D8513F9BB6}</c15:txfldGUID>
                      <c15:f>Singapore2019!$D$22</c15:f>
                      <c15:dlblFieldTableCache>
                        <c:ptCount val="1"/>
                        <c:pt idx="0">
                          <c:v>2000</c:v>
                        </c:pt>
                      </c15:dlblFieldTableCache>
                    </c15:dlblFTEntry>
                  </c15:dlblFieldTable>
                  <c15:showDataLabelsRange val="0"/>
                </c:ext>
                <c:ext xmlns:c16="http://schemas.microsoft.com/office/drawing/2014/chart" uri="{C3380CC4-5D6E-409C-BE32-E72D297353CC}">
                  <c16:uniqueId val="{0000000C-DBB2-4F4A-9AF8-8EAAC722AF27}"/>
                </c:ext>
              </c:extLst>
            </c:dLbl>
            <c:dLbl>
              <c:idx val="14"/>
              <c:layout/>
              <c:tx>
                <c:strRef>
                  <c:f>Singapore2019!$D$23</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{6BF24E08-7B4C-4B95-AD93-FC78325059C7}</c15:txfldGUID>
                      <c15:f>Singapore2019!$D$23</c15:f>
                      <c15:dlblFieldTableCache>
                        <c:ptCount val="1"/>
                        <c:pt idx="0">
                          <c:v>2010</c:v>
                        </c:pt>
                      </c15:dlblFieldTableCache>
                    </c15:dlblFTEntry>
                  </c15:dlblFieldTable>
                  <c15:showDataLabelsRange val="0"/>
                </c:ext>
                <c:ext xmlns:c16="http://schemas.microsoft.com/office/drawing/2014/chart" uri="{C3380CC4-5D6E-409C-BE32-E72D297353CC}">
                  <c16:uniqueId val="{0000000D-DBB2-4F4A-9AF8-8EAAC722AF27}"/>
                </c:ext>
              </c:extLst>
            </c:dLbl>
            <c:dLbl>
              <c:idx val="15"/>
              <c:layout/>
              <c:tx>
                <c:strRef>
                  <c:f>Singapore2019!$D$24</c:f>
                  <c:strCache>
                    <c:ptCount val="1"/>
                    <c:pt idx="0">
                      <c:v>2020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{932075B8-BC6F-4CFE-80A9-9A71F789D43A}</c15:txfldGUID>
                      <c15:f>Singapore2019!$D$24</c15:f>
                      <c15:dlblFieldTableCache>
                        <c:ptCount val="1"/>
                        <c:pt idx="0">
                          <c:v>2020</c:v>
                        </c:pt>
                      </c15:dlblFieldTableCache>
                    </c15:dlblFTEntry>
                  </c15:dlblFieldTable>
                  <c15:showDataLabelsRange val="0"/>
                </c:ext>
                <c:ext xmlns:c16="http://schemas.microsoft.com/office/drawing/2014/chart" uri="{C3380CC4-5D6E-409C-BE32-E72D297353CC}">
                  <c16:uniqueId val="{0000000E-DBB2-4F4A-9AF8-8EAAC722AF27}"/>
                </c:ext>
              </c:extLst>
            </c:dLbl>
            <c:dLbl>
              <c:idx val="16"/>
              <c:layout/>
              <c:tx>
                <c:strRef>
                  <c:f>Singapore2019!$D$25</c:f>
                  <c:strCache>
                    <c:ptCount val="1"/>
                    <c:pt idx="0">
                      <c:v>2030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{930BFD82-6A76-4DEF-94C5-86298B31F82B}</c15:txfldGUID>
                      <c15:f>Singapore2019!$D$25</c15:f>
                      <c15:dlblFieldTableCache>
                        <c:ptCount val="1"/>
                        <c:pt idx="0">
                          <c:v>2030</c:v>
                        </c:pt>
                      </c15:dlblFieldTableCache>
                    </c15:dlblFTEntry>
                  </c15:dlblFieldTable>
                  <c15:showDataLabelsRange val="0"/>
                </c:ext>
                <c:ext xmlns:c16="http://schemas.microsoft.com/office/drawing/2014/chart" uri="{C3380CC4-5D6E-409C-BE32-E72D297353CC}">
                  <c16:uniqueId val="{0000000F-DBB2-4F4A-9AF8-8EAAC722AF27}"/>
                </c:ext>
              </c:extLst>
            </c:dLbl>
            <c:dLbl>
              <c:idx val="17"/>
              <c:layout/>
              <c:tx>
                <c:strRef>
                  <c:f>Singapore2019!$D$26</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{8BA79BAD-1D44-4750-9788-68E9F4F3D368}</c15:txfldGUID>
                      <c15:f>Singapore2019!$D$26</c15:f>
                      <c15:dlblFieldTableCache>
                        <c:ptCount val="1"/>
                        <c:pt idx="0">
                          <c:v>2040</c:v>
                        </c:pt>
                      </c15:dlblFieldTableCache>
                    </c15:dlblFTEntry>
                  </c15:dlblFieldTable>
                  <c15:showDataLabelsRange val="0"/>
                </c:ext>
                <c:ext xmlns:c16="http://schemas.microsoft.com/office/drawing/2014/chart" uri="{C3380CC4-5D6E-409C-BE32-E72D297353CC}">
                  <c16:uniqueId val="{00000010-DBB2-4F4A-9AF8-8EAAC722AF27}"/>
                </c:ext>
              </c:extLst>
            </c:dLbl>
            <c:dLbl>
              <c:idx val="18"/>
              <c:layout/>
              <c:tx>
                <c:strRef>
                  <c:f>Singapore2019!$D$27</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{66966C28-4997-4E0C-B8DC-6E9BA179E02C}</c15:txfldGUID>
                      <c15:f>Singapore2019!$D$27</c15:f>
                      <c15:dlblFieldTableCache>
                        <c:ptCount val="1"/>
                        <c:pt idx="0">
                          <c:v>2050</c:v>
                        </c:pt>
                      </c15:dlblFieldTableCache>
                    </c15:dlblFTEntry>
                  </c15:dlblFieldTable>
                  <c15:showDataLabelsRange val="0"/>
                </c:ext>
                <c:ext xmlns:c16="http://schemas.microsoft.com/office/drawing/2014/chart" uri="{C3380CC4-5D6E-409C-BE32-E72D297353CC}">
                  <c16:uniqueId val="{00000011-DBB2-4F4A-9AF8-8EAAC722AF27}"/>
                </c:ext>
              </c:extLst>
            </c:dLbl>
            <c:dLbl>
              <c:idx val="19"/>
              <c:layout/>
              <c:tx>
                <c:strRef>
                  <c:f>Singapore2019!$D$28</c:f>
                  <c:strCache>
                    <c:ptCount val="1"/>
                    <c:pt idx="0">
                      <c:v>2060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{53305A9D-BAE2-49CD-992C-7F9E82185ABB}</c15:txfldGUID>
                      <c15:f>Singapore2019!$D$28</c15:f>
                      <c15:dlblFieldTableCache>
                        <c:ptCount val="1"/>
                        <c:pt idx="0">
                          <c:v>2060</c:v>
                        </c:pt>
                      </c15:dlblFieldTableCache>
                    </c15:dlblFTEntry>
                  </c15:dlblFieldTable>
                  <c15:showDataLabelsRange val="0"/>
                </c:ext>
                <c:ext xmlns:c16="http://schemas.microsoft.com/office/drawing/2014/chart" uri="{C3380CC4-5D6E-409C-BE32-E72D297353CC}">
                  <c16:uniqueId val="{00000012-DBB2-4F4A-9AF8-8EAAC722AF27}"/>
                </c:ext>
              </c:extLst>
            </c:dLbl>
            <c:dLbl>
              <c:idx val="20"/>
              <c:layout/>
              <c:tx>
                <c:strRef>
                  <c:f>Singapore2019!$D$29</c:f>
                  <c:strCache>
                    <c:ptCount val="1"/>
                    <c:pt idx="0">
                      <c:v>2070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{32B74C87-6EBF-4F95-8006-47570650C439}</c15:txfldGUID>
                      <c15:f>Singapore2019!$D$29</c15:f>
                      <c15:dlblFieldTableCache>
                        <c:ptCount val="1"/>
                        <c:pt idx="0">
                          <c:v>2070</c:v>
                        </c:pt>
                      </c15:dlblFieldTableCache>
                    </c15:dlblFTEntry>
                  </c15:dlblFieldTable>
                  <c15:showDataLabelsRange val="0"/>
                </c:ext>
                <c:ext xmlns:c16="http://schemas.microsoft.com/office/drawing/2014/chart" uri="{C3380CC4-5D6E-409C-BE32-E72D297353CC}">
                  <c16:uniqueId val="{00000013-DBB2-4F4A-9AF8-8EAAC722AF27}"/>
                </c:ext>
              </c:extLst>
            </c:dLbl>
            <c:dLbl>
              <c:idx val="21"/>
              <c:layout/>
              <c:tx>
                <c:strRef>
                  <c:f>Singapore2019!$D$30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{0857D941-0C2C-422F-8E1D-1F074DBF41A8}</c15:txfldGUID>
                      <c15:f>Singapore2019!$D$30</c15:f>
                      <c15:dlblFieldTableCache>
                        <c:ptCount val="1"/>
                      </c15:dlblFieldTableCache>
                    </c15:dlblFTEntry>
                  </c15:dlblFieldTable>
                  <c15:showDataLabelsRange val="0"/>
                </c:ext>
                <c:ext xmlns:c16="http://schemas.microsoft.com/office/drawing/2014/chart" uri="{C3380CC4-5D6E-409C-BE32-E72D297353CC}">
                  <c16:uniqueId val="{00000014-DBB2-4F4A-9AF8-8EAAC722AF27}"/>
                </c:ext>
              </c:extLst>
            </c:dLbl>
            <c:dLbl>
              <c:idx val="22"/>
              <c:layout/>
              <c:tx>
                <c:strRef>
                  <c:f>Singapore2019!$D$31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{2614B97D-02F2-4BF6-B254-FAE5A4F5CCE6}</c15:txfldGUID>
                      <c15:f>Singapore2019!$D$31</c15:f>
                      <c15:dlblFieldTableCache>
                        <c:ptCount val="1"/>
                      </c15:dlblFieldTableCache>
                    </c15:dlblFTEntry>
                  </c15:dlblFieldTable>
                  <c15:showDataLabelsRange val="0"/>
                </c:ext>
                <c:ext xmlns:c16="http://schemas.microsoft.com/office/drawing/2014/chart" uri="{C3380CC4-5D6E-409C-BE32-E72D297353CC}">
                  <c16:uniqueId val="{00000015-DBB2-4F4A-9AF8-8EAAC722AF27}"/>
                </c:ext>
              </c:extLst>
            </c:dLbl>
            <c:dLbl>
              <c:idx val="23"/>
              <c:layout/>
              <c:tx>
                <c:strRef>
                  <c:f>Singapore2019!$D$32</c:f>
                  <c:strCache>
                    <c:ptCount val="1"/>
                    <c:pt idx="0">
                      <c:v>2100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{D5937032-042F-4480-8113-3AA676FEEA11}</c15:txfldGUID>
                      <c15:f>Singapore2019!$D$32</c15:f>
                      <c15:dlblFieldTableCache>
                        <c:ptCount val="1"/>
                        <c:pt idx="0">
                          <c:v>2100</c:v>
                        </c:pt>
                      </c15:dlblFieldTableCache>
                    </c15:dlblFTEntry>
                  </c15:dlblFieldTable>
                  <c15:showDataLabelsRange val="0"/>
                </c:ext>
                <c:ext xmlns:c16="http://schemas.microsoft.com/office/drawing/2014/chart" uri="{C3380CC4-5D6E-409C-BE32-E72D297353CC}">
                  <c16:uniqueId val="{00000016-DBB2-4F4A-9AF8-8EAAC722AF27}"/>
                </c:ext>
              </c:extLst>
            </c:dLbl>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Singapore2019!$B$9:$B$32</c:f>
              <c:numCache>
                <c:formatCode>0.00</c:formatCode>
                <c:ptCount val="24"/>
                <c:pt idx="0">
                  <c:v>8.6666666666666674E-4</c:v>
                </c:pt>
                <c:pt idx="1">
                  <c:v>1.0800000000000002E-3</c:v>
                </c:pt>
                <c:pt idx="2">
                  <c:v>2.5250000000000003E-3</c:v>
                </c:pt>
                <c:pt idx="3">
                  <c:v>4.3666666666666671E-3</c:v>
                </c:pt>
                <c:pt idx="4">
                  <c:v>7.8000000000000005E-3</c:v>
                </c:pt>
                <c:pt idx="5">
                  <c:v>1.2699999999999999E-2</c:v>
                </c:pt>
                <c:pt idx="6">
                  <c:v>1.7999999999999999E-2</c:v>
                </c:pt>
                <c:pt idx="7">
                  <c:v>2.130480000000003E-2</c:v>
                </c:pt>
                <c:pt idx="8">
                  <c:v>4.4106499999999986E-2</c:v>
                </c:pt>
                <c:pt idx="9">
                  <c:v>5.2509349999999996E-2</c:v>
                </c:pt>
                <c:pt idx="10">
                  <c:v>3.8927900000000112E-2</c:v>
                </c:pt>
                <c:pt idx="11">
                  <c:v>4.7034149999999976E-2</c:v>
                </c:pt>
                <c:pt idx="12">
                  <c:v>8.0859149999999921E-2</c:v>
                </c:pt>
                <c:pt idx="13">
                  <c:v>0.10591029999999993</c:v>
                </c:pt>
                <c:pt idx="14">
                  <c:v>9.1073550000000086E-2</c:v>
                </c:pt>
                <c:pt idx="15">
                  <c:v>5.6564700000000065E-2</c:v>
                </c:pt>
                <c:pt idx="16">
                  <c:v>2.9757699999999866E-2</c:v>
                </c:pt>
                <c:pt idx="17">
                  <c:v>7.2532999999999513E-3</c:v>
                </c:pt>
                <c:pt idx="18">
                  <c:v>-9.0215499999999789E-3</c:v>
                </c:pt>
                <c:pt idx="19">
                  <c:v>-1.5946249999999919E-2</c:v>
                </c:pt>
                <c:pt idx="20">
                  <c:v>-1.7496850000000074E-2</c:v>
                </c:pt>
                <c:pt idx="21">
                  <c:v>-1.499129999999993E-2</c:v>
                </c:pt>
                <c:pt idx="22">
                  <c:v>-9.0827499999998288E-3</c:v>
                </c:pt>
                <c:pt idx="23">
                  <c:v>-3.1741999999997279E-3</c:v>
                </c:pt>
              </c:numCache>
            </c:numRef>
          </c:xVal>
          <c:yVal>
            <c:numRef>
              <c:f>Singapore2019!$C$9:$C$32</c:f>
              <c:numCache>
                <c:formatCode>0.000_);[Red]\(0.000\)</c:formatCode>
                <c:ptCount val="24"/>
                <c:pt idx="0">
                  <c:v>0.03</c:v>
                </c:pt>
                <c:pt idx="1">
                  <c:v>5.6000000000000001E-2</c:v>
                </c:pt>
                <c:pt idx="2">
                  <c:v>8.4000000000000005E-2</c:v>
                </c:pt>
                <c:pt idx="3">
                  <c:v>0.157</c:v>
                </c:pt>
                <c:pt idx="4">
                  <c:v>0.215</c:v>
                </c:pt>
                <c:pt idx="5">
                  <c:v>0.39100000000000001</c:v>
                </c:pt>
                <c:pt idx="6">
                  <c:v>0.59599999999999997</c:v>
                </c:pt>
                <c:pt idx="7">
                  <c:v>0.751</c:v>
                </c:pt>
                <c:pt idx="8">
                  <c:v>1.0220960000000006</c:v>
                </c:pt>
                <c:pt idx="9">
                  <c:v>1.6331299999999997</c:v>
                </c:pt>
                <c:pt idx="10">
                  <c:v>2.0722830000000005</c:v>
                </c:pt>
                <c:pt idx="11">
                  <c:v>2.4116880000000021</c:v>
                </c:pt>
                <c:pt idx="12">
                  <c:v>3.012966</c:v>
                </c:pt>
                <c:pt idx="13">
                  <c:v>4.0288710000000005</c:v>
                </c:pt>
                <c:pt idx="14">
                  <c:v>5.1311719999999985</c:v>
                </c:pt>
                <c:pt idx="15">
                  <c:v>5.8503420000000022</c:v>
                </c:pt>
                <c:pt idx="16">
                  <c:v>6.2624659999999999</c:v>
                </c:pt>
                <c:pt idx="17">
                  <c:v>6.4454959999999994</c:v>
                </c:pt>
                <c:pt idx="18">
                  <c:v>6.4075319999999989</c:v>
                </c:pt>
                <c:pt idx="19">
                  <c:v>6.2650649999999999</c:v>
                </c:pt>
                <c:pt idx="20">
                  <c:v>6.0886070000000005</c:v>
                </c:pt>
                <c:pt idx="21">
                  <c:v>5.9151279999999984</c:v>
                </c:pt>
                <c:pt idx="22">
                  <c:v>5.788781000000002</c:v>
                </c:pt>
                <c:pt idx="23">
                  <c:v>5.7334730000000018</c:v>
                </c:pt>
              </c:numCache>
            </c:numRef>
          </c:yVal>
          <c:smooth val="1"/>
          <c:extLst>
            <c:ext xmlns:c16="http://schemas.microsoft.com/office/drawing/2014/chart" uri="{C3380CC4-5D6E-409C-BE32-E72D297353CC}">
              <c16:uniqueId val="{00000064-DBB2-4F4A-9AF8-8EAAC722AF2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6762830275494125"/>
              <c:y val="0.90977937649880103"/>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majorUnit val="0.1"/>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Singapore,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Vietnam total human population, with UN 2019 projections, 1820-2100</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8026110632643748E-2"/>
          <c:y val="3.9469208663976532E-2"/>
          <c:w val="0.8783711343284417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Vietnam2019!$D$9</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{2BAF0D30-E420-4B22-933E-6DA36BDA0BA7}</c15:txfldGUID>
                      <c15:f>Vietnam2019!$D$9</c15:f>
                      <c15:dlblFieldTableCache>
                        <c:ptCount val="1"/>
                        <c:pt idx="0">
                          <c:v>1820</c:v>
                        </c:pt>
                      </c15:dlblFieldTableCache>
                    </c15:dlblFTEntry>
                  </c15:dlblFieldTable>
                  <c15:showDataLabelsRange val="0"/>
                </c:ext>
                <c:ext xmlns:c16="http://schemas.microsoft.com/office/drawing/2014/chart" uri="{C3380CC4-5D6E-409C-BE32-E72D297353CC}">
                  <c16:uniqueId val="{00000000-D4BD-4A52-9F31-79909E629DBF}"/>
                </c:ext>
              </c:extLst>
            </c:dLbl>
            <c:dLbl>
              <c:idx val="1"/>
              <c:layout/>
              <c:tx>
                <c:strRef>
                  <c:f>Vietnam2019!$D$10</c:f>
                  <c:strCache>
                    <c:ptCount val="1"/>
                    <c:pt idx="0">
                      <c:v>1870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{2A042BD5-D967-49D3-9EB0-21A5491CB751}</c15:txfldGUID>
                      <c15:f>Vietnam2019!$D$10</c15:f>
                      <c15:dlblFieldTableCache>
                        <c:ptCount val="1"/>
                        <c:pt idx="0">
                          <c:v>1870</c:v>
                        </c:pt>
                      </c15:dlblFieldTableCache>
                    </c15:dlblFTEntry>
                  </c15:dlblFieldTable>
                  <c15:showDataLabelsRange val="0"/>
                </c:ext>
                <c:ext xmlns:c16="http://schemas.microsoft.com/office/drawing/2014/chart" uri="{C3380CC4-5D6E-409C-BE32-E72D297353CC}">
                  <c16:uniqueId val="{00000000-5B48-42C8-BBEF-6A0577F4F7E4}"/>
                </c:ext>
              </c:extLst>
            </c:dLbl>
            <c:dLbl>
              <c:idx val="2"/>
              <c:layout/>
              <c:tx>
                <c:strRef>
                  <c:f>Vietnam2019!$D$11</c:f>
                  <c:strCache>
                    <c:ptCount val="1"/>
                    <c:pt idx="0">
                      <c:v>1913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{D9CD30AE-62F2-4E40-8A9E-6524ED070FA1}</c15:txfldGUID>
                      <c15:f>Vietnam2019!$D$11</c15:f>
                      <c15:dlblFieldTableCache>
                        <c:ptCount val="1"/>
                        <c:pt idx="0">
                          <c:v>1913</c:v>
                        </c:pt>
                      </c15:dlblFieldTableCache>
                    </c15:dlblFTEntry>
                  </c15:dlblFieldTable>
                  <c15:showDataLabelsRange val="0"/>
                </c:ext>
                <c:ext xmlns:c16="http://schemas.microsoft.com/office/drawing/2014/chart" uri="{C3380CC4-5D6E-409C-BE32-E72D297353CC}">
                  <c16:uniqueId val="{00000001-D4BD-4A52-9F31-79909E629DBF}"/>
                </c:ext>
              </c:extLst>
            </c:dLbl>
            <c:dLbl>
              <c:idx val="3"/>
              <c:layout/>
              <c:tx>
                <c:strRef>
                  <c:f>Vietnam2019!$D$12</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{5B90EB32-5482-4010-A580-C638B155A3E4}</c15:txfldGUID>
                      <c15:f>Vietnam2019!$D$12</c15:f>
                      <c15:dlblFieldTableCache>
                        <c:ptCount val="1"/>
                        <c:pt idx="0">
                          <c:v>1950</c:v>
                        </c:pt>
                      </c15:dlblFieldTableCache>
                    </c15:dlblFTEntry>
                  </c15:dlblFieldTable>
                  <c15:showDataLabelsRange val="0"/>
                </c:ext>
                <c:ext xmlns:c16="http://schemas.microsoft.com/office/drawing/2014/chart" uri="{C3380CC4-5D6E-409C-BE32-E72D297353CC}">
                  <c16:uniqueId val="{00000002-D4BD-4A52-9F31-79909E629DBF}"/>
                </c:ext>
              </c:extLst>
            </c:dLbl>
            <c:dLbl>
              <c:idx val="4"/>
              <c:layout/>
              <c:tx>
                <c:strRef>
                  <c:f>Vietnam2019!$D$13</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{D2D77BA1-FDC8-4618-A064-21CE94E56C2D}</c15:txfldGUID>
                      <c15:f>Vietnam2019!$D$13</c15:f>
                      <c15:dlblFieldTableCache>
                        <c:ptCount val="1"/>
                        <c:pt idx="0">
                          <c:v>1960</c:v>
                        </c:pt>
                      </c15:dlblFieldTableCache>
                    </c15:dlblFTEntry>
                  </c15:dlblFieldTable>
                  <c15:showDataLabelsRange val="0"/>
                </c:ext>
                <c:ext xmlns:c16="http://schemas.microsoft.com/office/drawing/2014/chart" uri="{C3380CC4-5D6E-409C-BE32-E72D297353CC}">
                  <c16:uniqueId val="{00000003-D4BD-4A52-9F31-79909E629DBF}"/>
                </c:ext>
              </c:extLst>
            </c:dLbl>
            <c:dLbl>
              <c:idx val="5"/>
              <c:layout/>
              <c:tx>
                <c:strRef>
                  <c:f>Vietnam2019!$D$14</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{9043F702-3A24-4D30-B2B0-661B6DF0B382}</c15:txfldGUID>
                      <c15:f>Vietnam2019!$D$14</c15:f>
                      <c15:dlblFieldTableCache>
                        <c:ptCount val="1"/>
                        <c:pt idx="0">
                          <c:v>1970</c:v>
                        </c:pt>
                      </c15:dlblFieldTableCache>
                    </c15:dlblFTEntry>
                  </c15:dlblFieldTable>
                  <c15:showDataLabelsRange val="0"/>
                </c:ext>
                <c:ext xmlns:c16="http://schemas.microsoft.com/office/drawing/2014/chart" uri="{C3380CC4-5D6E-409C-BE32-E72D297353CC}">
                  <c16:uniqueId val="{00000004-D4BD-4A52-9F31-79909E629DBF}"/>
                </c:ext>
              </c:extLst>
            </c:dLbl>
            <c:dLbl>
              <c:idx val="6"/>
              <c:layout/>
              <c:tx>
                <c:strRef>
                  <c:f>Vietnam2019!$D$15</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{DB329DE9-44BE-466F-90AC-F51860BD5C26}</c15:txfldGUID>
                      <c15:f>Vietnam2019!$D$15</c15:f>
                      <c15:dlblFieldTableCache>
                        <c:ptCount val="1"/>
                        <c:pt idx="0">
                          <c:v>1980</c:v>
                        </c:pt>
                      </c15:dlblFieldTableCache>
                    </c15:dlblFTEntry>
                  </c15:dlblFieldTable>
                  <c15:showDataLabelsRange val="0"/>
                </c:ext>
                <c:ext xmlns:c16="http://schemas.microsoft.com/office/drawing/2014/chart" uri="{C3380CC4-5D6E-409C-BE32-E72D297353CC}">
                  <c16:uniqueId val="{00000005-D4BD-4A52-9F31-79909E629DBF}"/>
                </c:ext>
              </c:extLst>
            </c:dLbl>
            <c:dLbl>
              <c:idx val="7"/>
              <c:layout/>
              <c:tx>
                <c:strRef>
                  <c:f>Vietnam2019!$D$16</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{A8E9F47F-8DD8-4044-8E01-1A308FC94756}</c15:txfldGUID>
                      <c15:f>Vietnam2019!$D$16</c15:f>
                      <c15:dlblFieldTableCache>
                        <c:ptCount val="1"/>
                        <c:pt idx="0">
                          <c:v>1990</c:v>
                        </c:pt>
                      </c15:dlblFieldTableCache>
                    </c15:dlblFTEntry>
                  </c15:dlblFieldTable>
                  <c15:showDataLabelsRange val="0"/>
                </c:ext>
                <c:ext xmlns:c16="http://schemas.microsoft.com/office/drawing/2014/chart" uri="{C3380CC4-5D6E-409C-BE32-E72D297353CC}">
                  <c16:uniqueId val="{00000006-D4BD-4A52-9F31-79909E629DBF}"/>
                </c:ext>
              </c:extLst>
            </c:dLbl>
            <c:dLbl>
              <c:idx val="8"/>
              <c:layout/>
              <c:tx>
                <c:strRef>
                  <c:f>Vietnam2019!$D$17</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{6A81C7A5-CC29-41B6-92BC-E36D338F5687}</c15:txfldGUID>
                      <c15:f>Vietnam2019!$D$17</c15:f>
                      <c15:dlblFieldTableCache>
                        <c:ptCount val="1"/>
                        <c:pt idx="0">
                          <c:v>2000</c:v>
                        </c:pt>
                      </c15:dlblFieldTableCache>
                    </c15:dlblFTEntry>
                  </c15:dlblFieldTable>
                  <c15:showDataLabelsRange val="0"/>
                </c:ext>
                <c:ext xmlns:c16="http://schemas.microsoft.com/office/drawing/2014/chart" uri="{C3380CC4-5D6E-409C-BE32-E72D297353CC}">
                  <c16:uniqueId val="{00000007-D4BD-4A52-9F31-79909E629DBF}"/>
                </c:ext>
              </c:extLst>
            </c:dLbl>
            <c:dLbl>
              <c:idx val="9"/>
              <c:layout/>
              <c:tx>
                <c:strRef>
                  <c:f>Vietnam2019!$D$18</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{09BA8A4C-8787-43D7-AE82-37B7A61224B5}</c15:txfldGUID>
                      <c15:f>Vietnam2019!$D$18</c15:f>
                      <c15:dlblFieldTableCache>
                        <c:ptCount val="1"/>
                        <c:pt idx="0">
                          <c:v>2010</c:v>
                        </c:pt>
                      </c15:dlblFieldTableCache>
                    </c15:dlblFTEntry>
                  </c15:dlblFieldTable>
                  <c15:showDataLabelsRange val="0"/>
                </c:ext>
                <c:ext xmlns:c16="http://schemas.microsoft.com/office/drawing/2014/chart" uri="{C3380CC4-5D6E-409C-BE32-E72D297353CC}">
                  <c16:uniqueId val="{00000008-D4BD-4A52-9F31-79909E629DBF}"/>
                </c:ext>
              </c:extLst>
            </c:dLbl>
            <c:dLbl>
              <c:idx val="10"/>
              <c:layout/>
              <c:tx>
                <c:strRef>
                  <c:f>Vietnam2019!$D$19</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{8C81C367-4D89-4F9E-9736-A8C68832F926}</c15:txfldGUID>
                      <c15:f>Vietnam2019!$D$19</c15:f>
                      <c15:dlblFieldTableCache>
                        <c:ptCount val="1"/>
                        <c:pt idx="0">
                          <c:v>2020</c:v>
                        </c:pt>
                      </c15:dlblFieldTableCache>
                    </c15:dlblFTEntry>
                  </c15:dlblFieldTable>
                  <c15:showDataLabelsRange val="0"/>
                </c:ext>
                <c:ext xmlns:c16="http://schemas.microsoft.com/office/drawing/2014/chart" uri="{C3380CC4-5D6E-409C-BE32-E72D297353CC}">
                  <c16:uniqueId val="{00000009-D4BD-4A52-9F31-79909E629DBF}"/>
                </c:ext>
              </c:extLst>
            </c:dLbl>
            <c:dLbl>
              <c:idx val="11"/>
              <c:layout/>
              <c:tx>
                <c:strRef>
                  <c:f>Vietnam2019!$D$20</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{E4D85D9C-B427-4031-995E-5C6E92109EB7}</c15:txfldGUID>
                      <c15:f>Vietnam2019!$D$20</c15:f>
                      <c15:dlblFieldTableCache>
                        <c:ptCount val="1"/>
                        <c:pt idx="0">
                          <c:v>2030</c:v>
                        </c:pt>
                      </c15:dlblFieldTableCache>
                    </c15:dlblFTEntry>
                  </c15:dlblFieldTable>
                  <c15:showDataLabelsRange val="0"/>
                </c:ext>
                <c:ext xmlns:c16="http://schemas.microsoft.com/office/drawing/2014/chart" uri="{C3380CC4-5D6E-409C-BE32-E72D297353CC}">
                  <c16:uniqueId val="{0000000A-D4BD-4A52-9F31-79909E629DBF}"/>
                </c:ext>
              </c:extLst>
            </c:dLbl>
            <c:dLbl>
              <c:idx val="12"/>
              <c:layout/>
              <c:tx>
                <c:strRef>
                  <c:f>Vietnam2019!$D$21</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{26156648-8E56-4AD5-95F4-AF1E035C2068}</c15:txfldGUID>
                      <c15:f>Vietnam2019!$D$21</c15:f>
                      <c15:dlblFieldTableCache>
                        <c:ptCount val="1"/>
                        <c:pt idx="0">
                          <c:v>2040</c:v>
                        </c:pt>
                      </c15:dlblFieldTableCache>
                    </c15:dlblFTEntry>
                  </c15:dlblFieldTable>
                  <c15:showDataLabelsRange val="0"/>
                </c:ext>
                <c:ext xmlns:c16="http://schemas.microsoft.com/office/drawing/2014/chart" uri="{C3380CC4-5D6E-409C-BE32-E72D297353CC}">
                  <c16:uniqueId val="{0000000B-D4BD-4A52-9F31-79909E629DBF}"/>
                </c:ext>
              </c:extLst>
            </c:dLbl>
            <c:dLbl>
              <c:idx val="13"/>
              <c:layout/>
              <c:tx>
                <c:strRef>
                  <c:f>Vietnam2019!$D$22</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{5A7CCAFB-57FF-49DD-8A70-93BE0E4547A6}</c15:txfldGUID>
                      <c15:f>Vietnam2019!$D$22</c15:f>
                      <c15:dlblFieldTableCache>
                        <c:ptCount val="1"/>
                        <c:pt idx="0">
                          <c:v>2050</c:v>
                        </c:pt>
                      </c15:dlblFieldTableCache>
                    </c15:dlblFTEntry>
                  </c15:dlblFieldTable>
                  <c15:showDataLabelsRange val="0"/>
                </c:ext>
                <c:ext xmlns:c16="http://schemas.microsoft.com/office/drawing/2014/chart" uri="{C3380CC4-5D6E-409C-BE32-E72D297353CC}">
                  <c16:uniqueId val="{0000000C-D4BD-4A52-9F31-79909E629DBF}"/>
                </c:ext>
              </c:extLst>
            </c:dLbl>
            <c:dLbl>
              <c:idx val="14"/>
              <c:layout/>
              <c:tx>
                <c:strRef>
                  <c:f>Vietnam2019!$D$23</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{A1D5ABDC-E952-4B1D-80C6-3D2824C42753}</c15:txfldGUID>
                      <c15:f>Vietnam2019!$D$23</c15:f>
                      <c15:dlblFieldTableCache>
                        <c:ptCount val="1"/>
                        <c:pt idx="0">
                          <c:v>2060</c:v>
                        </c:pt>
                      </c15:dlblFieldTableCache>
                    </c15:dlblFTEntry>
                  </c15:dlblFieldTable>
                  <c15:showDataLabelsRange val="0"/>
                </c:ext>
                <c:ext xmlns:c16="http://schemas.microsoft.com/office/drawing/2014/chart" uri="{C3380CC4-5D6E-409C-BE32-E72D297353CC}">
                  <c16:uniqueId val="{0000000D-D4BD-4A52-9F31-79909E629DBF}"/>
                </c:ext>
              </c:extLst>
            </c:dLbl>
            <c:dLbl>
              <c:idx val="15"/>
              <c:layout/>
              <c:tx>
                <c:strRef>
                  <c:f>Vietnam2019!$D$24</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{B850D8D8-BC0E-42D4-8D88-771804EF9162}</c15:txfldGUID>
                      <c15:f>Vietnam2019!$D$24</c15:f>
                      <c15:dlblFieldTableCache>
                        <c:ptCount val="1"/>
                        <c:pt idx="0">
                          <c:v>2070</c:v>
                        </c:pt>
                      </c15:dlblFieldTableCache>
                    </c15:dlblFTEntry>
                  </c15:dlblFieldTable>
                  <c15:showDataLabelsRange val="0"/>
                </c:ext>
                <c:ext xmlns:c16="http://schemas.microsoft.com/office/drawing/2014/chart" uri="{C3380CC4-5D6E-409C-BE32-E72D297353CC}">
                  <c16:uniqueId val="{0000000E-D4BD-4A52-9F31-79909E629DBF}"/>
                </c:ext>
              </c:extLst>
            </c:dLbl>
            <c:dLbl>
              <c:idx val="16"/>
              <c:layout/>
              <c:tx>
                <c:strRef>
                  <c:f>Vietnam2019!$D$25</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{4856E709-BF24-4069-992F-8EB8A4180A4D}</c15:txfldGUID>
                      <c15:f>Vietnam2019!$D$25</c15:f>
                      <c15:dlblFieldTableCache>
                        <c:ptCount val="1"/>
                        <c:pt idx="0">
                          <c:v>2080</c:v>
                        </c:pt>
                      </c15:dlblFieldTableCache>
                    </c15:dlblFTEntry>
                  </c15:dlblFieldTable>
                  <c15:showDataLabelsRange val="0"/>
                </c:ext>
                <c:ext xmlns:c16="http://schemas.microsoft.com/office/drawing/2014/chart" uri="{C3380CC4-5D6E-409C-BE32-E72D297353CC}">
                  <c16:uniqueId val="{0000000F-D4BD-4A52-9F31-79909E629DBF}"/>
                </c:ext>
              </c:extLst>
            </c:dLbl>
            <c:dLbl>
              <c:idx val="17"/>
              <c:layout/>
              <c:tx>
                <c:strRef>
                  <c:f>Vietnam2019!$D$26</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{AFF0931B-6EE5-4B42-A2DB-34647FC48109}</c15:txfldGUID>
                      <c15:f>Vietnam2019!$D$26</c15:f>
                      <c15:dlblFieldTableCache>
                        <c:ptCount val="1"/>
                        <c:pt idx="0">
                          <c:v>2090</c:v>
                        </c:pt>
                      </c15:dlblFieldTableCache>
                    </c15:dlblFTEntry>
                  </c15:dlblFieldTable>
                  <c15:showDataLabelsRange val="0"/>
                </c:ext>
                <c:ext xmlns:c16="http://schemas.microsoft.com/office/drawing/2014/chart" uri="{C3380CC4-5D6E-409C-BE32-E72D297353CC}">
                  <c16:uniqueId val="{00000010-D4BD-4A52-9F31-79909E629DBF}"/>
                </c:ext>
              </c:extLst>
            </c:dLbl>
            <c:dLbl>
              <c:idx val="18"/>
              <c:layout/>
              <c:tx>
                <c:strRef>
                  <c:f>Vietnam2019!$D$27</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{17EDCC78-D4C1-409D-A0BF-33B044561ED4}</c15:txfldGUID>
                      <c15:f>Vietnam2019!$D$27</c15:f>
                      <c15:dlblFieldTableCache>
                        <c:ptCount val="1"/>
                        <c:pt idx="0">
                          <c:v>2100</c:v>
                        </c:pt>
                      </c15:dlblFieldTableCache>
                    </c15:dlblFTEntry>
                  </c15:dlblFieldTable>
                  <c15:showDataLabelsRange val="0"/>
                </c:ext>
                <c:ext xmlns:c16="http://schemas.microsoft.com/office/drawing/2014/chart" uri="{C3380CC4-5D6E-409C-BE32-E72D297353CC}">
                  <c16:uniqueId val="{00000011-D4BD-4A52-9F31-79909E629DB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Vietnam2019!$B$9:$B$27</c:f>
              <c:numCache>
                <c:formatCode>0.00</c:formatCode>
                <c:ptCount val="19"/>
                <c:pt idx="0">
                  <c:v>7.7851491442322909E-2</c:v>
                </c:pt>
                <c:pt idx="1">
                  <c:v>0.13458635440941671</c:v>
                </c:pt>
                <c:pt idx="2">
                  <c:v>0.18131743512308679</c:v>
                </c:pt>
                <c:pt idx="3">
                  <c:v>0.29237394514653831</c:v>
                </c:pt>
                <c:pt idx="4">
                  <c:v>0.92974455</c:v>
                </c:pt>
                <c:pt idx="5">
                  <c:v>1.08059035</c:v>
                </c:pt>
                <c:pt idx="6">
                  <c:v>1.2292034499999989</c:v>
                </c:pt>
                <c:pt idx="7">
                  <c:v>1.2814283000000004</c:v>
                </c:pt>
                <c:pt idx="8">
                  <c:v>0.99893944999999884</c:v>
                </c:pt>
                <c:pt idx="9">
                  <c:v>0.87140835000000083</c:v>
                </c:pt>
                <c:pt idx="10">
                  <c:v>0.80979340000000166</c:v>
                </c:pt>
                <c:pt idx="11">
                  <c:v>0.52282259999999992</c:v>
                </c:pt>
                <c:pt idx="12">
                  <c:v>0.27207459999999983</c:v>
                </c:pt>
                <c:pt idx="13">
                  <c:v>7.841530000000034E-2</c:v>
                </c:pt>
                <c:pt idx="14">
                  <c:v>-0.1271379999999965</c:v>
                </c:pt>
                <c:pt idx="15">
                  <c:v>-0.27238884999999868</c:v>
                </c:pt>
                <c:pt idx="16">
                  <c:v>-0.31765819999999961</c:v>
                </c:pt>
                <c:pt idx="17">
                  <c:v>-0.32391410000000109</c:v>
                </c:pt>
                <c:pt idx="18">
                  <c:v>-0.33017000000000257</c:v>
                </c:pt>
              </c:numCache>
            </c:numRef>
          </c:xVal>
          <c:yVal>
            <c:numRef>
              <c:f>Vietnam2019!$C$9:$C$27</c:f>
              <c:numCache>
                <c:formatCode>0.000_);[Red]\(0.000\)</c:formatCode>
                <c:ptCount val="19"/>
                <c:pt idx="0">
                  <c:v>6.4119326180369312</c:v>
                </c:pt>
                <c:pt idx="1">
                  <c:v>10.304507190153076</c:v>
                </c:pt>
                <c:pt idx="2">
                  <c:v>18.928463578112687</c:v>
                </c:pt>
                <c:pt idx="3">
                  <c:v>24.809902000000019</c:v>
                </c:pt>
                <c:pt idx="4">
                  <c:v>32.670038999999989</c:v>
                </c:pt>
                <c:pt idx="5">
                  <c:v>43.404793000000019</c:v>
                </c:pt>
                <c:pt idx="6">
                  <c:v>54.281845999999987</c:v>
                </c:pt>
                <c:pt idx="7">
                  <c:v>67.988861999999997</c:v>
                </c:pt>
                <c:pt idx="8">
                  <c:v>79.910411999999994</c:v>
                </c:pt>
                <c:pt idx="9">
                  <c:v>87.967650999999975</c:v>
                </c:pt>
                <c:pt idx="10">
                  <c:v>97.33857900000001</c:v>
                </c:pt>
                <c:pt idx="11">
                  <c:v>104.16351900000001</c:v>
                </c:pt>
                <c:pt idx="12">
                  <c:v>107.79503100000001</c:v>
                </c:pt>
                <c:pt idx="13">
                  <c:v>109.605011</c:v>
                </c:pt>
                <c:pt idx="14">
                  <c:v>109.36333700000002</c:v>
                </c:pt>
                <c:pt idx="15">
                  <c:v>107.06225100000007</c:v>
                </c:pt>
                <c:pt idx="16">
                  <c:v>103.91556000000004</c:v>
                </c:pt>
                <c:pt idx="17">
                  <c:v>100.70908700000008</c:v>
                </c:pt>
                <c:pt idx="18">
                  <c:v>97.43727800000002</c:v>
                </c:pt>
              </c:numCache>
            </c:numRef>
          </c:yVal>
          <c:smooth val="1"/>
          <c:extLst>
            <c:ext xmlns:c16="http://schemas.microsoft.com/office/drawing/2014/chart" uri="{C3380CC4-5D6E-409C-BE32-E72D297353CC}">
              <c16:uniqueId val="{00000064-D4BD-4A52-9F31-79909E629DB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468526904224937"/>
              <c:y val="0.92162320900509054"/>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Vietnam,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Myanmar total human population, with UN 2019 projections, 1820-2100</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8026110632643748E-2"/>
          <c:y val="3.9469208663976532E-2"/>
          <c:w val="0.8783711343284417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Myanmar2019!$D$9</c:f>
                  <c:strCache>
                    <c:ptCount val="1"/>
                    <c:pt idx="0">
                      <c:v>1820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{9F487E6C-9AD8-42C7-9A0E-5E7FDD7D2773}</c15:txfldGUID>
                      <c15:f>Myanmar2019!$D$9</c15:f>
                      <c15:dlblFieldTableCache>
                        <c:ptCount val="1"/>
                        <c:pt idx="0">
                          <c:v>1820</c:v>
                        </c:pt>
                      </c15:dlblFieldTableCache>
                    </c15:dlblFTEntry>
                  </c15:dlblFieldTable>
                  <c15:showDataLabelsRange val="0"/>
                </c:ext>
                <c:ext xmlns:c16="http://schemas.microsoft.com/office/drawing/2014/chart" uri="{C3380CC4-5D6E-409C-BE32-E72D297353CC}">
                  <c16:uniqueId val="{00000000-07DF-4212-8E7A-8C7AD76B6215}"/>
                </c:ext>
              </c:extLst>
            </c:dLbl>
            <c:dLbl>
              <c:idx val="1"/>
              <c:layout/>
              <c:tx>
                <c:strRef>
                  <c:f>Myanmar2019!$D$10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{2A266512-C12F-4B3B-BA13-30FA562B9D2B}</c15:txfldGUID>
                      <c15:f>Myanmar2019!$D$10</c15:f>
                      <c15:dlblFieldTableCache>
                        <c:ptCount val="1"/>
                      </c15:dlblFieldTableCache>
                    </c15:dlblFTEntry>
                  </c15:dlblFieldTable>
                  <c15:showDataLabelsRange val="0"/>
                </c:ext>
                <c:ext xmlns:c16="http://schemas.microsoft.com/office/drawing/2014/chart" uri="{C3380CC4-5D6E-409C-BE32-E72D297353CC}">
                  <c16:uniqueId val="{00000001-07DF-4212-8E7A-8C7AD76B6215}"/>
                </c:ext>
              </c:extLst>
            </c:dLbl>
            <c:dLbl>
              <c:idx val="2"/>
              <c:layout/>
              <c:tx>
                <c:strRef>
                  <c:f>Myanmar2019!$D$11</c:f>
                  <c:strCache>
                    <c:ptCount val="1"/>
                    <c:pt idx="0">
                      <c:v>1870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{B1D8AECB-6EF2-4D35-A407-2A2B2F8EC512}</c15:txfldGUID>
                      <c15:f>Myanmar2019!$D$11</c15:f>
                      <c15:dlblFieldTableCache>
                        <c:ptCount val="1"/>
                        <c:pt idx="0">
                          <c:v>1870</c:v>
                        </c:pt>
                      </c15:dlblFieldTableCache>
                    </c15:dlblFTEntry>
                  </c15:dlblFieldTable>
                  <c15:showDataLabelsRange val="0"/>
                </c:ext>
                <c:ext xmlns:c16="http://schemas.microsoft.com/office/drawing/2014/chart" uri="{C3380CC4-5D6E-409C-BE32-E72D297353CC}">
                  <c16:uniqueId val="{00000002-07DF-4212-8E7A-8C7AD76B6215}"/>
                </c:ext>
              </c:extLst>
            </c:dLbl>
            <c:dLbl>
              <c:idx val="3"/>
              <c:layout/>
              <c:tx>
                <c:strRef>
                  <c:f>Myanmar2019!$D$12</c:f>
                  <c:strCache>
                    <c:ptCount val="1"/>
                    <c:pt idx="0">
                      <c:v>1890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{0716E2EB-819C-4282-9D7B-A947C3A91DB2}</c15:txfldGUID>
                      <c15:f>Myanmar2019!$D$12</c15:f>
                      <c15:dlblFieldTableCache>
                        <c:ptCount val="1"/>
                        <c:pt idx="0">
                          <c:v>1890</c:v>
                        </c:pt>
                      </c15:dlblFieldTableCache>
                    </c15:dlblFTEntry>
                  </c15:dlblFieldTable>
                  <c15:showDataLabelsRange val="0"/>
                </c:ext>
                <c:ext xmlns:c16="http://schemas.microsoft.com/office/drawing/2014/chart" uri="{C3380CC4-5D6E-409C-BE32-E72D297353CC}">
                  <c16:uniqueId val="{00000003-07DF-4212-8E7A-8C7AD76B6215}"/>
                </c:ext>
              </c:extLst>
            </c:dLbl>
            <c:dLbl>
              <c:idx val="4"/>
              <c:layout/>
              <c:tx>
                <c:strRef>
                  <c:f>Myanmar2019!$D$13</c:f>
                  <c:strCache>
                    <c:ptCount val="1"/>
                    <c:pt idx="0">
                      <c:v>1900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{72FE70F3-6862-43FA-B600-A47C40EA52E9}</c15:txfldGUID>
                      <c15:f>Myanmar2019!$D$13</c15:f>
                      <c15:dlblFieldTableCache>
                        <c:ptCount val="1"/>
                        <c:pt idx="0">
                          <c:v>1900</c:v>
                        </c:pt>
                      </c15:dlblFieldTableCache>
                    </c15:dlblFTEntry>
                  </c15:dlblFieldTable>
                  <c15:showDataLabelsRange val="0"/>
                </c:ext>
                <c:ext xmlns:c16="http://schemas.microsoft.com/office/drawing/2014/chart" uri="{C3380CC4-5D6E-409C-BE32-E72D297353CC}">
                  <c16:uniqueId val="{00000004-07DF-4212-8E7A-8C7AD76B6215}"/>
                </c:ext>
              </c:extLst>
            </c:dLbl>
            <c:dLbl>
              <c:idx val="5"/>
              <c:layout/>
              <c:tx>
                <c:strRef>
                  <c:f>Myanmar2019!$D$14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{54F11389-B9C7-4F0E-9305-9B8083F7441B}</c15:txfldGUID>
                      <c15:f>Myanmar2019!$D$14</c15:f>
                      <c15:dlblFieldTableCache>
                        <c:ptCount val="1"/>
                      </c15:dlblFieldTableCache>
                    </c15:dlblFTEntry>
                  </c15:dlblFieldTable>
                  <c15:showDataLabelsRange val="0"/>
                </c:ext>
                <c:ext xmlns:c16="http://schemas.microsoft.com/office/drawing/2014/chart" uri="{C3380CC4-5D6E-409C-BE32-E72D297353CC}">
                  <c16:uniqueId val="{00000005-07DF-4212-8E7A-8C7AD76B6215}"/>
                </c:ext>
              </c:extLst>
            </c:dLbl>
            <c:dLbl>
              <c:idx val="6"/>
              <c:layout/>
              <c:tx>
                <c:strRef>
                  <c:f>Myanmar2019!$D$15</c:f>
                  <c:strCache>
                    <c:ptCount val="1"/>
                    <c:pt idx="0">
                      <c:v>1920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{1F8DD4C3-F89A-4FA4-8BB1-62616856596F}</c15:txfldGUID>
                      <c15:f>Myanmar2019!$D$15</c15:f>
                      <c15:dlblFieldTableCache>
                        <c:ptCount val="1"/>
                        <c:pt idx="0">
                          <c:v>1920</c:v>
                        </c:pt>
                      </c15:dlblFieldTableCache>
                    </c15:dlblFTEntry>
                  </c15:dlblFieldTable>
                  <c15:showDataLabelsRange val="0"/>
                </c:ext>
                <c:ext xmlns:c16="http://schemas.microsoft.com/office/drawing/2014/chart" uri="{C3380CC4-5D6E-409C-BE32-E72D297353CC}">
                  <c16:uniqueId val="{00000006-07DF-4212-8E7A-8C7AD76B6215}"/>
                </c:ext>
              </c:extLst>
            </c:dLbl>
            <c:dLbl>
              <c:idx val="7"/>
              <c:layout/>
              <c:tx>
                <c:strRef>
                  <c:f>Myanmar2019!$D$16</c:f>
                  <c:strCache>
                    <c:ptCount val="1"/>
                    <c:pt idx="0">
                      <c:v>1930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{3C76714B-F696-49AB-B4BF-5D86EC82E464}</c15:txfldGUID>
                      <c15:f>Myanmar2019!$D$16</c15:f>
                      <c15:dlblFieldTableCache>
                        <c:ptCount val="1"/>
                        <c:pt idx="0">
                          <c:v>1930</c:v>
                        </c:pt>
                      </c15:dlblFieldTableCache>
                    </c15:dlblFTEntry>
                  </c15:dlblFieldTable>
                  <c15:showDataLabelsRange val="0"/>
                </c:ext>
                <c:ext xmlns:c16="http://schemas.microsoft.com/office/drawing/2014/chart" uri="{C3380CC4-5D6E-409C-BE32-E72D297353CC}">
                  <c16:uniqueId val="{00000007-07DF-4212-8E7A-8C7AD76B6215}"/>
                </c:ext>
              </c:extLst>
            </c:dLbl>
            <c:dLbl>
              <c:idx val="8"/>
              <c:layout/>
              <c:tx>
                <c:strRef>
                  <c:f>Myanmar2019!$D$17</c:f>
                  <c:strCache>
                    <c:ptCount val="1"/>
                    <c:pt idx="0">
                      <c:v>1940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{C840EFDC-F2DF-4A4A-96A0-FA279DC4CAF5}</c15:txfldGUID>
                      <c15:f>Myanmar2019!$D$17</c15:f>
                      <c15:dlblFieldTableCache>
                        <c:ptCount val="1"/>
                        <c:pt idx="0">
                          <c:v>1940</c:v>
                        </c:pt>
                      </c15:dlblFieldTableCache>
                    </c15:dlblFTEntry>
                  </c15:dlblFieldTable>
                  <c15:showDataLabelsRange val="0"/>
                </c:ext>
                <c:ext xmlns:c16="http://schemas.microsoft.com/office/drawing/2014/chart" uri="{C3380CC4-5D6E-409C-BE32-E72D297353CC}">
                  <c16:uniqueId val="{00000008-07DF-4212-8E7A-8C7AD76B6215}"/>
                </c:ext>
              </c:extLst>
            </c:dLbl>
            <c:dLbl>
              <c:idx val="9"/>
              <c:layout/>
              <c:tx>
                <c:strRef>
                  <c:f>Myanmar2019!$D$18</c:f>
                  <c:strCache>
                    <c:ptCount val="1"/>
                    <c:pt idx="0">
                      <c:v>1950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{750847E7-F59E-46D6-A2D5-EDF9E8A697B7}</c15:txfldGUID>
                      <c15:f>Myanmar2019!$D$18</c15:f>
                      <c15:dlblFieldTableCache>
                        <c:ptCount val="1"/>
                        <c:pt idx="0">
                          <c:v>1950</c:v>
                        </c:pt>
                      </c15:dlblFieldTableCache>
                    </c15:dlblFTEntry>
                  </c15:dlblFieldTable>
                  <c15:showDataLabelsRange val="0"/>
                </c:ext>
                <c:ext xmlns:c16="http://schemas.microsoft.com/office/drawing/2014/chart" uri="{C3380CC4-5D6E-409C-BE32-E72D297353CC}">
                  <c16:uniqueId val="{00000009-07DF-4212-8E7A-8C7AD76B6215}"/>
                </c:ext>
              </c:extLst>
            </c:dLbl>
            <c:dLbl>
              <c:idx val="10"/>
              <c:layout/>
              <c:tx>
                <c:strRef>
                  <c:f>Myanmar2019!$D$19</c:f>
                  <c:strCache>
                    <c:ptCount val="1"/>
                    <c:pt idx="0">
                      <c:v>1955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{9EA5C64C-C712-40CA-8C82-FFF20C922E06}</c15:txfldGUID>
                      <c15:f>Myanmar2019!$D$19</c15:f>
                      <c15:dlblFieldTableCache>
                        <c:ptCount val="1"/>
                        <c:pt idx="0">
                          <c:v>1955</c:v>
                        </c:pt>
                      </c15:dlblFieldTableCache>
                    </c15:dlblFTEntry>
                  </c15:dlblFieldTable>
                  <c15:showDataLabelsRange val="0"/>
                </c:ext>
                <c:ext xmlns:c16="http://schemas.microsoft.com/office/drawing/2014/chart" uri="{C3380CC4-5D6E-409C-BE32-E72D297353CC}">
                  <c16:uniqueId val="{0000000A-07DF-4212-8E7A-8C7AD76B6215}"/>
                </c:ext>
              </c:extLst>
            </c:dLbl>
            <c:dLbl>
              <c:idx val="11"/>
              <c:layout/>
              <c:tx>
                <c:strRef>
                  <c:f>Myanmar2019!$D$20</c:f>
                  <c:strCache>
                    <c:ptCount val="1"/>
                    <c:pt idx="0">
                      <c:v>1960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{DF6DDCFF-2E34-44B6-8A1C-25F54390CCED}</c15:txfldGUID>
                      <c15:f>Myanmar2019!$D$20</c15:f>
                      <c15:dlblFieldTableCache>
                        <c:ptCount val="1"/>
                        <c:pt idx="0">
                          <c:v>1960</c:v>
                        </c:pt>
                      </c15:dlblFieldTableCache>
                    </c15:dlblFTEntry>
                  </c15:dlblFieldTable>
                  <c15:showDataLabelsRange val="0"/>
                </c:ext>
                <c:ext xmlns:c16="http://schemas.microsoft.com/office/drawing/2014/chart" uri="{C3380CC4-5D6E-409C-BE32-E72D297353CC}">
                  <c16:uniqueId val="{0000000B-07DF-4212-8E7A-8C7AD76B6215}"/>
                </c:ext>
              </c:extLst>
            </c:dLbl>
            <c:dLbl>
              <c:idx val="12"/>
              <c:layout/>
              <c:tx>
                <c:strRef>
                  <c:f>Myanmar2019!$D$21</c:f>
                  <c:strCache>
                    <c:ptCount val="1"/>
                    <c:pt idx="0">
                      <c:v>1965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{016351A9-256A-43A7-8AF5-AD10542C302C}</c15:txfldGUID>
                      <c15:f>Myanmar2019!$D$21</c15:f>
                      <c15:dlblFieldTableCache>
                        <c:ptCount val="1"/>
                        <c:pt idx="0">
                          <c:v>1965</c:v>
                        </c:pt>
                      </c15:dlblFieldTableCache>
                    </c15:dlblFTEntry>
                  </c15:dlblFieldTable>
                  <c15:showDataLabelsRange val="0"/>
                </c:ext>
                <c:ext xmlns:c16="http://schemas.microsoft.com/office/drawing/2014/chart" uri="{C3380CC4-5D6E-409C-BE32-E72D297353CC}">
                  <c16:uniqueId val="{0000000C-07DF-4212-8E7A-8C7AD76B6215}"/>
                </c:ext>
              </c:extLst>
            </c:dLbl>
            <c:dLbl>
              <c:idx val="13"/>
              <c:layout/>
              <c:tx>
                <c:strRef>
                  <c:f>Myanmar2019!$D$22</c:f>
                  <c:strCache>
                    <c:ptCount val="1"/>
                    <c:pt idx="0">
                      <c:v>1970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{B6C2CFA9-8348-45F0-ACEB-4ABC97CC3494}</c15:txfldGUID>
                      <c15:f>Myanmar2019!$D$22</c15:f>
                      <c15:dlblFieldTableCache>
                        <c:ptCount val="1"/>
                        <c:pt idx="0">
                          <c:v>1970</c:v>
                        </c:pt>
                      </c15:dlblFieldTableCache>
                    </c15:dlblFTEntry>
                  </c15:dlblFieldTable>
                  <c15:showDataLabelsRange val="0"/>
                </c:ext>
                <c:ext xmlns:c16="http://schemas.microsoft.com/office/drawing/2014/chart" uri="{C3380CC4-5D6E-409C-BE32-E72D297353CC}">
                  <c16:uniqueId val="{0000000D-07DF-4212-8E7A-8C7AD76B6215}"/>
                </c:ext>
              </c:extLst>
            </c:dLbl>
            <c:dLbl>
              <c:idx val="14"/>
              <c:layout/>
              <c:tx>
                <c:strRef>
                  <c:f>Myanmar2019!$D$23</c:f>
                  <c:strCache>
                    <c:ptCount val="1"/>
                    <c:pt idx="0">
                      <c:v>1975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{8A399E19-4C62-4716-B1C6-E344DA5F1C69}</c15:txfldGUID>
                      <c15:f>Myanmar2019!$D$23</c15:f>
                      <c15:dlblFieldTableCache>
                        <c:ptCount val="1"/>
                        <c:pt idx="0">
                          <c:v>1975</c:v>
                        </c:pt>
                      </c15:dlblFieldTableCache>
                    </c15:dlblFTEntry>
                  </c15:dlblFieldTable>
                  <c15:showDataLabelsRange val="0"/>
                </c:ext>
                <c:ext xmlns:c16="http://schemas.microsoft.com/office/drawing/2014/chart" uri="{C3380CC4-5D6E-409C-BE32-E72D297353CC}">
                  <c16:uniqueId val="{0000000E-07DF-4212-8E7A-8C7AD76B6215}"/>
                </c:ext>
              </c:extLst>
            </c:dLbl>
            <c:dLbl>
              <c:idx val="15"/>
              <c:layout/>
              <c:tx>
                <c:strRef>
                  <c:f>Myanmar2019!$D$24</c:f>
                  <c:strCache>
                    <c:ptCount val="1"/>
                    <c:pt idx="0">
                      <c:v>1980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{1C7F33F5-1105-435B-9C2F-FB67D4A53B31}</c15:txfldGUID>
                      <c15:f>Myanmar2019!$D$24</c15:f>
                      <c15:dlblFieldTableCache>
                        <c:ptCount val="1"/>
                        <c:pt idx="0">
                          <c:v>1980</c:v>
                        </c:pt>
                      </c15:dlblFieldTableCache>
                    </c15:dlblFTEntry>
                  </c15:dlblFieldTable>
                  <c15:showDataLabelsRange val="0"/>
                </c:ext>
                <c:ext xmlns:c16="http://schemas.microsoft.com/office/drawing/2014/chart" uri="{C3380CC4-5D6E-409C-BE32-E72D297353CC}">
                  <c16:uniqueId val="{0000000F-07DF-4212-8E7A-8C7AD76B6215}"/>
                </c:ext>
              </c:extLst>
            </c:dLbl>
            <c:dLbl>
              <c:idx val="16"/>
              <c:layout/>
              <c:tx>
                <c:strRef>
                  <c:f>Myanmar2019!$D$25</c:f>
                  <c:strCache>
                    <c:ptCount val="1"/>
                    <c:pt idx="0">
                      <c:v>1985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{29307EFD-0F29-42B2-AE43-C2C7862D8E10}</c15:txfldGUID>
                      <c15:f>Myanmar2019!$D$25</c15:f>
                      <c15:dlblFieldTableCache>
                        <c:ptCount val="1"/>
                        <c:pt idx="0">
                          <c:v>1985</c:v>
                        </c:pt>
                      </c15:dlblFieldTableCache>
                    </c15:dlblFTEntry>
                  </c15:dlblFieldTable>
                  <c15:showDataLabelsRange val="0"/>
                </c:ext>
                <c:ext xmlns:c16="http://schemas.microsoft.com/office/drawing/2014/chart" uri="{C3380CC4-5D6E-409C-BE32-E72D297353CC}">
                  <c16:uniqueId val="{00000010-07DF-4212-8E7A-8C7AD76B6215}"/>
                </c:ext>
              </c:extLst>
            </c:dLbl>
            <c:dLbl>
              <c:idx val="17"/>
              <c:layout/>
              <c:tx>
                <c:strRef>
                  <c:f>Myanmar2019!$D$26</c:f>
                  <c:strCache>
                    <c:ptCount val="1"/>
                    <c:pt idx="0">
                      <c:v>1990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{7EB77BB7-3DFD-4360-8993-DD3784E230A3}</c15:txfldGUID>
                      <c15:f>Myanmar2019!$D$26</c15:f>
                      <c15:dlblFieldTableCache>
                        <c:ptCount val="1"/>
                        <c:pt idx="0">
                          <c:v>1990</c:v>
                        </c:pt>
                      </c15:dlblFieldTableCache>
                    </c15:dlblFTEntry>
                  </c15:dlblFieldTable>
                  <c15:showDataLabelsRange val="0"/>
                </c:ext>
                <c:ext xmlns:c16="http://schemas.microsoft.com/office/drawing/2014/chart" uri="{C3380CC4-5D6E-409C-BE32-E72D297353CC}">
                  <c16:uniqueId val="{00000011-07DF-4212-8E7A-8C7AD76B6215}"/>
                </c:ext>
              </c:extLst>
            </c:dLbl>
            <c:dLbl>
              <c:idx val="18"/>
              <c:layout/>
              <c:tx>
                <c:strRef>
                  <c:f>Myanmar2019!$D$27</c:f>
                  <c:strCache>
                    <c:ptCount val="1"/>
                    <c:pt idx="0">
                      <c:v>1995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{1E713B19-322B-4E02-9202-45B78E73A685}</c15:txfldGUID>
                      <c15:f>Myanmar2019!$D$27</c15:f>
                      <c15:dlblFieldTableCache>
                        <c:ptCount val="1"/>
                        <c:pt idx="0">
                          <c:v>1995</c:v>
                        </c:pt>
                      </c15:dlblFieldTableCache>
                    </c15:dlblFTEntry>
                  </c15:dlblFieldTable>
                  <c15:showDataLabelsRange val="0"/>
                </c:ext>
                <c:ext xmlns:c16="http://schemas.microsoft.com/office/drawing/2014/chart" uri="{C3380CC4-5D6E-409C-BE32-E72D297353CC}">
                  <c16:uniqueId val="{00000012-07DF-4212-8E7A-8C7AD76B6215}"/>
                </c:ext>
              </c:extLst>
            </c:dLbl>
            <c:dLbl>
              <c:idx val="19"/>
              <c:layout/>
              <c:tx>
                <c:strRef>
                  <c:f>Myanmar2019!$D$28</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{D41E7C13-4C7B-49D0-B9EA-D5A5C8797A2C}</c15:txfldGUID>
                      <c15:f>Myanmar2019!$D$28</c15:f>
                      <c15:dlblFieldTableCache>
                        <c:ptCount val="1"/>
                        <c:pt idx="0">
                          <c:v>2000</c:v>
                        </c:pt>
                      </c15:dlblFieldTableCache>
                    </c15:dlblFTEntry>
                  </c15:dlblFieldTable>
                  <c15:showDataLabelsRange val="0"/>
                </c:ext>
                <c:ext xmlns:c16="http://schemas.microsoft.com/office/drawing/2014/chart" uri="{C3380CC4-5D6E-409C-BE32-E72D297353CC}">
                  <c16:uniqueId val="{00000013-07DF-4212-8E7A-8C7AD76B6215}"/>
                </c:ext>
              </c:extLst>
            </c:dLbl>
            <c:dLbl>
              <c:idx val="20"/>
              <c:layout/>
              <c:tx>
                <c:strRef>
                  <c:f>Myanmar2019!$D$29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{A2B4D8EF-DDD8-4F2A-A4ED-196A2F847C33}</c15:txfldGUID>
                      <c15:f>Myanmar2019!$D$29</c15:f>
                      <c15:dlblFieldTableCache>
                        <c:ptCount val="1"/>
                      </c15:dlblFieldTableCache>
                    </c15:dlblFTEntry>
                  </c15:dlblFieldTable>
                  <c15:showDataLabelsRange val="0"/>
                </c:ext>
                <c:ext xmlns:c16="http://schemas.microsoft.com/office/drawing/2014/chart" uri="{C3380CC4-5D6E-409C-BE32-E72D297353CC}">
                  <c16:uniqueId val="{00000014-07DF-4212-8E7A-8C7AD76B6215}"/>
                </c:ext>
              </c:extLst>
            </c:dLbl>
            <c:dLbl>
              <c:idx val="21"/>
              <c:layout/>
              <c:tx>
                <c:strRef>
                  <c:f>Myanmar2019!$D$30</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{8EAADE88-F91D-4989-BD83-13B49ED4B8C3}</c15:txfldGUID>
                      <c15:f>Myanmar2019!$D$30</c15:f>
                      <c15:dlblFieldTableCache>
                        <c:ptCount val="1"/>
                        <c:pt idx="0">
                          <c:v>2010</c:v>
                        </c:pt>
                      </c15:dlblFieldTableCache>
                    </c15:dlblFTEntry>
                  </c15:dlblFieldTable>
                  <c15:showDataLabelsRange val="0"/>
                </c:ext>
                <c:ext xmlns:c16="http://schemas.microsoft.com/office/drawing/2014/chart" uri="{C3380CC4-5D6E-409C-BE32-E72D297353CC}">
                  <c16:uniqueId val="{00000015-07DF-4212-8E7A-8C7AD76B6215}"/>
                </c:ext>
              </c:extLst>
            </c:dLbl>
            <c:dLbl>
              <c:idx val="22"/>
              <c:layout/>
              <c:tx>
                <c:strRef>
                  <c:f>Myanmar2019!$D$31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{4E6E8280-D9F1-4B96-B888-DC29EA4E0587}</c15:txfldGUID>
                      <c15:f>Myanmar2019!$D$31</c15:f>
                      <c15:dlblFieldTableCache>
                        <c:ptCount val="1"/>
                      </c15:dlblFieldTableCache>
                    </c15:dlblFTEntry>
                  </c15:dlblFieldTable>
                  <c15:showDataLabelsRange val="0"/>
                </c:ext>
                <c:ext xmlns:c16="http://schemas.microsoft.com/office/drawing/2014/chart" uri="{C3380CC4-5D6E-409C-BE32-E72D297353CC}">
                  <c16:uniqueId val="{00000016-07DF-4212-8E7A-8C7AD76B6215}"/>
                </c:ext>
              </c:extLst>
            </c:dLbl>
            <c:dLbl>
              <c:idx val="23"/>
              <c:layout/>
              <c:tx>
                <c:strRef>
                  <c:f>Myanmar2019!$D$32</c:f>
                  <c:strCache>
                    <c:ptCount val="1"/>
                    <c:pt idx="0">
                      <c:v>2020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{EB22A443-A326-4FCA-9E40-57138AD6CDF8}</c15:txfldGUID>
                      <c15:f>Myanmar2019!$D$32</c15:f>
                      <c15:dlblFieldTableCache>
                        <c:ptCount val="1"/>
                        <c:pt idx="0">
                          <c:v>2020</c:v>
                        </c:pt>
                      </c15:dlblFieldTableCache>
                    </c15:dlblFTEntry>
                  </c15:dlblFieldTable>
                  <c15:showDataLabelsRange val="0"/>
                </c:ext>
                <c:ext xmlns:c16="http://schemas.microsoft.com/office/drawing/2014/chart" uri="{C3380CC4-5D6E-409C-BE32-E72D297353CC}">
                  <c16:uniqueId val="{00000017-07DF-4212-8E7A-8C7AD76B6215}"/>
                </c:ext>
              </c:extLst>
            </c:dLbl>
            <c:dLbl>
              <c:idx val="24"/>
              <c:layout/>
              <c:tx>
                <c:strRef>
                  <c:f>Myanmar2019!$D$33</c:f>
                  <c:strCache>
                    <c:ptCount val="1"/>
                    <c:pt idx="0">
                      <c:v>2030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{5A422970-E30D-447D-AD98-CFF40D56BBAE}</c15:txfldGUID>
                      <c15:f>Myanmar2019!$D$33</c15:f>
                      <c15:dlblFieldTableCache>
                        <c:ptCount val="1"/>
                        <c:pt idx="0">
                          <c:v>2030</c:v>
                        </c:pt>
                      </c15:dlblFieldTableCache>
                    </c15:dlblFTEntry>
                  </c15:dlblFieldTable>
                  <c15:showDataLabelsRange val="0"/>
                </c:ext>
                <c:ext xmlns:c16="http://schemas.microsoft.com/office/drawing/2014/chart" uri="{C3380CC4-5D6E-409C-BE32-E72D297353CC}">
                  <c16:uniqueId val="{00000018-07DF-4212-8E7A-8C7AD76B6215}"/>
                </c:ext>
              </c:extLst>
            </c:dLbl>
            <c:dLbl>
              <c:idx val="25"/>
              <c:layout/>
              <c:tx>
                <c:strRef>
                  <c:f>Myanmar2019!$D$34</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{89A1568D-DD35-4319-B6D5-964E9492A3AC}</c15:txfldGUID>
                      <c15:f>Myanmar2019!$D$34</c15:f>
                      <c15:dlblFieldTableCache>
                        <c:ptCount val="1"/>
                        <c:pt idx="0">
                          <c:v>2040</c:v>
                        </c:pt>
                      </c15:dlblFieldTableCache>
                    </c15:dlblFTEntry>
                  </c15:dlblFieldTable>
                  <c15:showDataLabelsRange val="0"/>
                </c:ext>
                <c:ext xmlns:c16="http://schemas.microsoft.com/office/drawing/2014/chart" uri="{C3380CC4-5D6E-409C-BE32-E72D297353CC}">
                  <c16:uniqueId val="{00000019-07DF-4212-8E7A-8C7AD76B6215}"/>
                </c:ext>
              </c:extLst>
            </c:dLbl>
            <c:dLbl>
              <c:idx val="26"/>
              <c:layout/>
              <c:tx>
                <c:strRef>
                  <c:f>Myanmar2019!$D$35</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{E2AB19C1-ADD6-4670-BAE6-AA226C4AE6E0}</c15:txfldGUID>
                      <c15:f>Myanmar2019!$D$35</c15:f>
                      <c15:dlblFieldTableCache>
                        <c:ptCount val="1"/>
                        <c:pt idx="0">
                          <c:v>2050</c:v>
                        </c:pt>
                      </c15:dlblFieldTableCache>
                    </c15:dlblFTEntry>
                  </c15:dlblFieldTable>
                  <c15:showDataLabelsRange val="0"/>
                </c:ext>
                <c:ext xmlns:c16="http://schemas.microsoft.com/office/drawing/2014/chart" uri="{C3380CC4-5D6E-409C-BE32-E72D297353CC}">
                  <c16:uniqueId val="{0000001A-07DF-4212-8E7A-8C7AD76B6215}"/>
                </c:ext>
              </c:extLst>
            </c:dLbl>
            <c:dLbl>
              <c:idx val="27"/>
              <c:layout/>
              <c:tx>
                <c:strRef>
                  <c:f>Myanmar2019!$D$36</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{EAC05023-6606-4DE4-9E5A-74FFE413B73C}</c15:txfldGUID>
                      <c15:f>Myanmar2019!$D$36</c15:f>
                      <c15:dlblFieldTableCache>
                        <c:ptCount val="1"/>
                        <c:pt idx="0">
                          <c:v>2060</c:v>
                        </c:pt>
                      </c15:dlblFieldTableCache>
                    </c15:dlblFTEntry>
                  </c15:dlblFieldTable>
                  <c15:showDataLabelsRange val="0"/>
                </c:ext>
                <c:ext xmlns:c16="http://schemas.microsoft.com/office/drawing/2014/chart" uri="{C3380CC4-5D6E-409C-BE32-E72D297353CC}">
                  <c16:uniqueId val="{0000001B-07DF-4212-8E7A-8C7AD76B6215}"/>
                </c:ext>
              </c:extLst>
            </c:dLbl>
            <c:dLbl>
              <c:idx val="28"/>
              <c:layout/>
              <c:tx>
                <c:strRef>
                  <c:f>Myanmar2019!$D$37</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{1DC5776B-36E6-49BA-8AA5-A982C322EC9C}</c15:txfldGUID>
                      <c15:f>Myanmar2019!$D$37</c15:f>
                      <c15:dlblFieldTableCache>
                        <c:ptCount val="1"/>
                        <c:pt idx="0">
                          <c:v>2070</c:v>
                        </c:pt>
                      </c15:dlblFieldTableCache>
                    </c15:dlblFTEntry>
                  </c15:dlblFieldTable>
                  <c15:showDataLabelsRange val="0"/>
                </c:ext>
                <c:ext xmlns:c16="http://schemas.microsoft.com/office/drawing/2014/chart" uri="{C3380CC4-5D6E-409C-BE32-E72D297353CC}">
                  <c16:uniqueId val="{0000001C-07DF-4212-8E7A-8C7AD76B6215}"/>
                </c:ext>
              </c:extLst>
            </c:dLbl>
            <c:dLbl>
              <c:idx val="29"/>
              <c:layout/>
              <c:tx>
                <c:strRef>
                  <c:f>Myanmar2019!$D$38</c:f>
                  <c:strCache>
                    <c:ptCount val="1"/>
                    <c:pt idx="0">
                      <c:v>2080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{D21770BA-02ED-40FE-B2B2-08C4D6405436}</c15:txfldGUID>
                      <c15:f>Myanmar2019!$D$38</c15:f>
                      <c15:dlblFieldTableCache>
                        <c:ptCount val="1"/>
                        <c:pt idx="0">
                          <c:v>2080</c:v>
                        </c:pt>
                      </c15:dlblFieldTableCache>
                    </c15:dlblFTEntry>
                  </c15:dlblFieldTable>
                  <c15:showDataLabelsRange val="0"/>
                </c:ext>
                <c:ext xmlns:c16="http://schemas.microsoft.com/office/drawing/2014/chart" uri="{C3380CC4-5D6E-409C-BE32-E72D297353CC}">
                  <c16:uniqueId val="{0000001D-07DF-4212-8E7A-8C7AD76B6215}"/>
                </c:ext>
              </c:extLst>
            </c:dLbl>
            <c:dLbl>
              <c:idx val="30"/>
              <c:layout/>
              <c:tx>
                <c:strRef>
                  <c:f>Myanmar2019!$D$39</c:f>
                  <c:strCache>
                    <c:ptCount val="1"/>
                    <c:pt idx="0">
                      <c:v>2090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{4FFE7529-8A31-45C4-B8BF-9AAB2A186E84}</c15:txfldGUID>
                      <c15:f>Myanmar2019!$D$39</c15:f>
                      <c15:dlblFieldTableCache>
                        <c:ptCount val="1"/>
                        <c:pt idx="0">
                          <c:v>2090</c:v>
                        </c:pt>
                      </c15:dlblFieldTableCache>
                    </c15:dlblFTEntry>
                  </c15:dlblFieldTable>
                  <c15:showDataLabelsRange val="0"/>
                </c:ext>
                <c:ext xmlns:c16="http://schemas.microsoft.com/office/drawing/2014/chart" uri="{C3380CC4-5D6E-409C-BE32-E72D297353CC}">
                  <c16:uniqueId val="{0000001E-07DF-4212-8E7A-8C7AD76B6215}"/>
                </c:ext>
              </c:extLst>
            </c:dLbl>
            <c:dLbl>
              <c:idx val="31"/>
              <c:layout/>
              <c:tx>
                <c:strRef>
                  <c:f>Myanmar2019!$D$40</c:f>
                  <c:strCache>
                    <c:ptCount val="1"/>
                    <c:pt idx="0">
                      <c:v>2100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{6F2050A0-82E1-42F1-A2CB-6DB62F31BCA3}</c15:txfldGUID>
                      <c15:f>Myanmar2019!$D$40</c15:f>
                      <c15:dlblFieldTableCache>
                        <c:ptCount val="1"/>
                        <c:pt idx="0">
                          <c:v>2100</c:v>
                        </c:pt>
                      </c15:dlblFieldTableCache>
                    </c15:dlblFTEntry>
                  </c15:dlblFieldTable>
                  <c15:showDataLabelsRange val="0"/>
                </c:ext>
                <c:ext xmlns:c16="http://schemas.microsoft.com/office/drawing/2014/chart" uri="{C3380CC4-5D6E-409C-BE32-E72D297353CC}">
                  <c16:uniqueId val="{0000001F-07DF-4212-8E7A-8C7AD76B6215}"/>
                </c:ext>
              </c:extLst>
            </c:dLbl>
            <c:dLbl>
              <c:idx val="32"/>
              <c:tx>
                <c:strRef>
                  <c:f>Myanmar2019!#REF!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{728D16ED-761B-4007-8218-728B18BA84AA}</c15:txfldGUID>
                      <c15:f>Myanmar2019!#REF!</c15:f>
                      <c15:dlblFieldTableCache>
                        <c:ptCount val="1"/>
                        <c:pt idx="0">
                          <c:v>#REF!</c:v>
                        </c:pt>
                      </c15:dlblFieldTableCache>
                    </c15:dlblFTEntry>
                  </c15:dlblFieldTable>
                  <c15:showDataLabelsRange val="0"/>
                </c:ext>
                <c:ext xmlns:c16="http://schemas.microsoft.com/office/drawing/2014/chart" uri="{C3380CC4-5D6E-409C-BE32-E72D297353CC}">
                  <c16:uniqueId val="{00000020-07DF-4212-8E7A-8C7AD76B6215}"/>
                </c:ext>
              </c:extLst>
            </c:dLbl>
            <c:dLbl>
              <c:idx val="33"/>
              <c:tx>
                <c:strRef>
                  <c:f>Myanmar2019!#REF!</c:f>
                  <c:strCache>
                    <c:ptCount val="1"/>
                    <c:pt idx="0">
                      <c:v>#REF!</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{D5506024-5DB3-4493-A200-28F07BEB5F58}</c15:txfldGUID>
                      <c15:f>Myanmar2019!#REF!</c15:f>
                      <c15:dlblFieldTableCache>
                        <c:ptCount val="1"/>
                        <c:pt idx="0">
                          <c:v>#REF!</c:v>
                        </c:pt>
                      </c15:dlblFieldTableCache>
                    </c15:dlblFTEntry>
                  </c15:dlblFieldTable>
                  <c15:showDataLabelsRange val="0"/>
                </c:ext>
                <c:ext xmlns:c16="http://schemas.microsoft.com/office/drawing/2014/chart" uri="{C3380CC4-5D6E-409C-BE32-E72D297353CC}">
                  <c16:uniqueId val="{00000021-07DF-4212-8E7A-8C7AD76B6215}"/>
                </c:ext>
              </c:extLst>
            </c:dLbl>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Myanmar2019!$B$9:$B$40</c:f>
              <c:numCache>
                <c:formatCode>0.00</c:formatCode>
                <c:ptCount val="32"/>
                <c:pt idx="0">
                  <c:v>1.2955188711001646E-2</c:v>
                </c:pt>
                <c:pt idx="1">
                  <c:v>1.3484344306239748E-2</c:v>
                </c:pt>
                <c:pt idx="2">
                  <c:v>8.1129588459564889E-2</c:v>
                </c:pt>
                <c:pt idx="3">
                  <c:v>0.18030824851532573</c:v>
                </c:pt>
                <c:pt idx="4">
                  <c:v>0.20313188496510684</c:v>
                </c:pt>
                <c:pt idx="5">
                  <c:v>0.13329246976600989</c:v>
                </c:pt>
                <c:pt idx="6">
                  <c:v>0.11737218504720862</c:v>
                </c:pt>
                <c:pt idx="7">
                  <c:v>0.15956778208128081</c:v>
                </c:pt>
                <c:pt idx="8">
                  <c:v>0.22685265302750413</c:v>
                </c:pt>
                <c:pt idx="9">
                  <c:v>0.29404979685276372</c:v>
                </c:pt>
                <c:pt idx="10">
                  <c:v>0.39573139999999968</c:v>
                </c:pt>
                <c:pt idx="11">
                  <c:v>0.47092880000000042</c:v>
                </c:pt>
                <c:pt idx="12">
                  <c:v>0.55321270000000067</c:v>
                </c:pt>
                <c:pt idx="13">
                  <c:v>0.63517359999999956</c:v>
                </c:pt>
                <c:pt idx="14">
                  <c:v>0.69552439999999938</c:v>
                </c:pt>
                <c:pt idx="15">
                  <c:v>0.73659910000000361</c:v>
                </c:pt>
                <c:pt idx="16">
                  <c:v>0.7110885999999994</c:v>
                </c:pt>
                <c:pt idx="17">
                  <c:v>0.5924511999999964</c:v>
                </c:pt>
                <c:pt idx="18">
                  <c:v>0.53845019999999832</c:v>
                </c:pt>
                <c:pt idx="19">
                  <c:v>0.50483260000000241</c:v>
                </c:pt>
                <c:pt idx="20">
                  <c:v>0.38811170000000034</c:v>
                </c:pt>
                <c:pt idx="21">
                  <c:v>0.37308019999999475</c:v>
                </c:pt>
                <c:pt idx="22">
                  <c:v>0.38089820000000285</c:v>
                </c:pt>
                <c:pt idx="23">
                  <c:v>0.38651786666666749</c:v>
                </c:pt>
                <c:pt idx="24">
                  <c:v>0.33959019999999923</c:v>
                </c:pt>
                <c:pt idx="25">
                  <c:v>0.1887468000000016</c:v>
                </c:pt>
                <c:pt idx="26">
                  <c:v>4.7782649999999191E-2</c:v>
                </c:pt>
                <c:pt idx="27">
                  <c:v>-5.0785500000000282E-2</c:v>
                </c:pt>
                <c:pt idx="28">
                  <c:v>-0.12944384999999983</c:v>
                </c:pt>
                <c:pt idx="29">
                  <c:v>-0.18935985000000138</c:v>
                </c:pt>
                <c:pt idx="30">
                  <c:v>-0.21347220000000106</c:v>
                </c:pt>
                <c:pt idx="31">
                  <c:v>-0.23758455000000073</c:v>
                </c:pt>
              </c:numCache>
            </c:numRef>
          </c:xVal>
          <c:yVal>
            <c:numRef>
              <c:f>Myanmar2019!$C$9:$C$40</c:f>
              <c:numCache>
                <c:formatCode>0.000_);[Red]\(0.000\)</c:formatCode>
                <c:ptCount val="32"/>
                <c:pt idx="0">
                  <c:v>3.1986543394909699</c:v>
                </c:pt>
                <c:pt idx="1">
                  <c:v>3.5873100008210193</c:v>
                </c:pt>
                <c:pt idx="2">
                  <c:v>3.8728715548029573</c:v>
                </c:pt>
                <c:pt idx="3">
                  <c:v>6.8324935392036146</c:v>
                </c:pt>
                <c:pt idx="4">
                  <c:v>9.2821190102627291</c:v>
                </c:pt>
                <c:pt idx="5">
                  <c:v>10.895131238505751</c:v>
                </c:pt>
                <c:pt idx="6">
                  <c:v>11.947968405582927</c:v>
                </c:pt>
                <c:pt idx="7">
                  <c:v>13.242574939449923</c:v>
                </c:pt>
                <c:pt idx="8">
                  <c:v>15.139324047208543</c:v>
                </c:pt>
                <c:pt idx="9">
                  <c:v>17.779628000000006</c:v>
                </c:pt>
                <c:pt idx="10">
                  <c:v>19.550070999999999</c:v>
                </c:pt>
                <c:pt idx="11">
                  <c:v>21.736942000000003</c:v>
                </c:pt>
                <c:pt idx="12">
                  <c:v>24.259359000000003</c:v>
                </c:pt>
                <c:pt idx="13">
                  <c:v>27.269069000000009</c:v>
                </c:pt>
                <c:pt idx="14">
                  <c:v>30.611094999999999</c:v>
                </c:pt>
                <c:pt idx="15">
                  <c:v>34.224313000000002</c:v>
                </c:pt>
                <c:pt idx="16">
                  <c:v>37.977086000000035</c:v>
                </c:pt>
                <c:pt idx="17">
                  <c:v>41.335198999999996</c:v>
                </c:pt>
                <c:pt idx="18">
                  <c:v>43.901598</c:v>
                </c:pt>
                <c:pt idx="19">
                  <c:v>46.719700999999979</c:v>
                </c:pt>
                <c:pt idx="20">
                  <c:v>48.949924000000024</c:v>
                </c:pt>
                <c:pt idx="21">
                  <c:v>50.600817999999983</c:v>
                </c:pt>
                <c:pt idx="22">
                  <c:v>52.680725999999972</c:v>
                </c:pt>
                <c:pt idx="23">
                  <c:v>54.409800000000011</c:v>
                </c:pt>
                <c:pt idx="24">
                  <c:v>58.478493999999984</c:v>
                </c:pt>
                <c:pt idx="25">
                  <c:v>61.201603999999996</c:v>
                </c:pt>
                <c:pt idx="26">
                  <c:v>62.253430000000016</c:v>
                </c:pt>
                <c:pt idx="27">
                  <c:v>62.15725699999998</c:v>
                </c:pt>
                <c:pt idx="28">
                  <c:v>61.23772000000001</c:v>
                </c:pt>
                <c:pt idx="29">
                  <c:v>59.568379999999983</c:v>
                </c:pt>
                <c:pt idx="30">
                  <c:v>57.450522999999983</c:v>
                </c:pt>
                <c:pt idx="31">
                  <c:v>55.298935999999962</c:v>
                </c:pt>
              </c:numCache>
            </c:numRef>
          </c:yVal>
          <c:smooth val="1"/>
          <c:extLst>
            <c:ext xmlns:c16="http://schemas.microsoft.com/office/drawing/2014/chart" uri="{C3380CC4-5D6E-409C-BE32-E72D297353CC}">
              <c16:uniqueId val="{00000022-07DF-4212-8E7A-8C7AD76B6215}"/>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468526904224937"/>
              <c:y val="0.92162320900509054"/>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Myanmar,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Indonesia total human population, with UN 2019 projections, year 1 to year 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8026110632643748E-2"/>
          <c:y val="3.9469208663976532E-2"/>
          <c:w val="0.8783711343284417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Indonesia2019!$D$9</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{5F9692DC-A585-4A2B-83AC-52CF96CDCE36}</c15:txfldGUID>
                      <c15:f>Indonesia2019!$D$9</c15:f>
                      <c15:dlblFieldTableCache>
                        <c:ptCount val="1"/>
                        <c:pt idx="0">
                          <c:v>1</c:v>
                        </c:pt>
                      </c15:dlblFieldTableCache>
                    </c15:dlblFTEntry>
                  </c15:dlblFieldTable>
                  <c15:showDataLabelsRange val="0"/>
                </c:ext>
                <c:ext xmlns:c16="http://schemas.microsoft.com/office/drawing/2014/chart" uri="{C3380CC4-5D6E-409C-BE32-E72D297353CC}">
                  <c16:uniqueId val="{00000000-81B4-4E5D-8A1F-04F019962514}"/>
                </c:ext>
              </c:extLst>
            </c:dLbl>
            <c:dLbl>
              <c:idx val="1"/>
              <c:layout/>
              <c:tx>
                <c:strRef>
                  <c:f>Indonesia2019!$D$10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{3ED96588-44A2-4883-B30B-E0E21C13083C}</c15:txfldGUID>
                      <c15:f>Indonesia2019!$D$10</c15:f>
                      <c15:dlblFieldTableCache>
                        <c:ptCount val="1"/>
                      </c15:dlblFieldTableCache>
                    </c15:dlblFTEntry>
                  </c15:dlblFieldTable>
                  <c15:showDataLabelsRange val="0"/>
                </c:ext>
                <c:ext xmlns:c16="http://schemas.microsoft.com/office/drawing/2014/chart" uri="{C3380CC4-5D6E-409C-BE32-E72D297353CC}">
                  <c16:uniqueId val="{00000001-81B4-4E5D-8A1F-04F019962514}"/>
                </c:ext>
              </c:extLst>
            </c:dLbl>
            <c:dLbl>
              <c:idx val="2"/>
              <c:layout/>
              <c:tx>
                <c:strRef>
                  <c:f>Indonesia2019!$D$11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{44AA1605-804C-498E-88F2-6BFC3C81A04E}</c15:txfldGUID>
                      <c15:f>Indonesia2019!$D$11</c15:f>
                      <c15:dlblFieldTableCache>
                        <c:ptCount val="1"/>
                      </c15:dlblFieldTableCache>
                    </c15:dlblFTEntry>
                  </c15:dlblFieldTable>
                  <c15:showDataLabelsRange val="0"/>
                </c:ext>
                <c:ext xmlns:c16="http://schemas.microsoft.com/office/drawing/2014/chart" uri="{C3380CC4-5D6E-409C-BE32-E72D297353CC}">
                  <c16:uniqueId val="{00000002-81B4-4E5D-8A1F-04F019962514}"/>
                </c:ext>
              </c:extLst>
            </c:dLbl>
            <c:dLbl>
              <c:idx val="3"/>
              <c:layout/>
              <c:tx>
                <c:strRef>
                  <c:f>Indonesia2019!$D$12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{166DF5F6-25AB-4A22-A186-C68FE4F5B70B}</c15:txfldGUID>
                      <c15:f>Indonesia2019!$D$12</c15:f>
                      <c15:dlblFieldTableCache>
                        <c:ptCount val="1"/>
                      </c15:dlblFieldTableCache>
                    </c15:dlblFTEntry>
                  </c15:dlblFieldTable>
                  <c15:showDataLabelsRange val="0"/>
                </c:ext>
                <c:ext xmlns:c16="http://schemas.microsoft.com/office/drawing/2014/chart" uri="{C3380CC4-5D6E-409C-BE32-E72D297353CC}">
                  <c16:uniqueId val="{00000003-81B4-4E5D-8A1F-04F019962514}"/>
                </c:ext>
              </c:extLst>
            </c:dLbl>
            <c:dLbl>
              <c:idx val="4"/>
              <c:layout/>
              <c:tx>
                <c:strRef>
                  <c:f>Indonesia2019!$D$13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{C4E5D6D5-B67A-4C88-9E65-C4FAC5056FC3}</c15:txfldGUID>
                      <c15:f>Indonesia2019!$D$13</c15:f>
                      <c15:dlblFieldTableCache>
                        <c:ptCount val="1"/>
                      </c15:dlblFieldTableCache>
                    </c15:dlblFTEntry>
                  </c15:dlblFieldTable>
                  <c15:showDataLabelsRange val="0"/>
                </c:ext>
                <c:ext xmlns:c16="http://schemas.microsoft.com/office/drawing/2014/chart" uri="{C3380CC4-5D6E-409C-BE32-E72D297353CC}">
                  <c16:uniqueId val="{00000004-81B4-4E5D-8A1F-04F019962514}"/>
                </c:ext>
              </c:extLst>
            </c:dLbl>
            <c:dLbl>
              <c:idx val="5"/>
              <c:layout/>
              <c:tx>
                <c:strRef>
                  <c:f>Indonesia2019!$D$14</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{81F5C0D8-D610-4BA8-A484-E9FCAC5DB945}</c15:txfldGUID>
                      <c15:f>Indonesia2019!$D$14</c15:f>
                      <c15:dlblFieldTableCache>
                        <c:ptCount val="1"/>
                        <c:pt idx="0">
                          <c:v>1820</c:v>
                        </c:pt>
                      </c15:dlblFieldTableCache>
                    </c15:dlblFTEntry>
                  </c15:dlblFieldTable>
                  <c15:showDataLabelsRange val="0"/>
                </c:ext>
                <c:ext xmlns:c16="http://schemas.microsoft.com/office/drawing/2014/chart" uri="{C3380CC4-5D6E-409C-BE32-E72D297353CC}">
                  <c16:uniqueId val="{00000005-81B4-4E5D-8A1F-04F019962514}"/>
                </c:ext>
              </c:extLst>
            </c:dLbl>
            <c:dLbl>
              <c:idx val="6"/>
              <c:layout/>
              <c:tx>
                <c:strRef>
                  <c:f>Indonesia2019!$D$15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{B895F83F-9D9E-4A7E-9AC2-C7798B1326B8}</c15:txfldGUID>
                      <c15:f>Indonesia2019!$D$15</c15:f>
                      <c15:dlblFieldTableCache>
                        <c:ptCount val="1"/>
                      </c15:dlblFieldTableCache>
                    </c15:dlblFTEntry>
                  </c15:dlblFieldTable>
                  <c15:showDataLabelsRange val="0"/>
                </c:ext>
                <c:ext xmlns:c16="http://schemas.microsoft.com/office/drawing/2014/chart" uri="{C3380CC4-5D6E-409C-BE32-E72D297353CC}">
                  <c16:uniqueId val="{00000006-81B4-4E5D-8A1F-04F019962514}"/>
                </c:ext>
              </c:extLst>
            </c:dLbl>
            <c:dLbl>
              <c:idx val="7"/>
              <c:layout/>
              <c:tx>
                <c:strRef>
                  <c:f>Indonesia2019!$D$16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{47CDF6E2-5565-4C59-B1C0-F8852BC09F34}</c15:txfldGUID>
                      <c15:f>Indonesia2019!$D$16</c15:f>
                      <c15:dlblFieldTableCache>
                        <c:ptCount val="1"/>
                      </c15:dlblFieldTableCache>
                    </c15:dlblFTEntry>
                  </c15:dlblFieldTable>
                  <c15:showDataLabelsRange val="0"/>
                </c:ext>
                <c:ext xmlns:c16="http://schemas.microsoft.com/office/drawing/2014/chart" uri="{C3380CC4-5D6E-409C-BE32-E72D297353CC}">
                  <c16:uniqueId val="{00000007-81B4-4E5D-8A1F-04F019962514}"/>
                </c:ext>
              </c:extLst>
            </c:dLbl>
            <c:dLbl>
              <c:idx val="8"/>
              <c:layout/>
              <c:tx>
                <c:strRef>
                  <c:f>Indonesia2019!$D$17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{F0141D82-CC9A-49B7-BE9F-FC66D175BD98}</c15:txfldGUID>
                      <c15:f>Indonesia2019!$D$17</c15:f>
                      <c15:dlblFieldTableCache>
                        <c:ptCount val="1"/>
                      </c15:dlblFieldTableCache>
                    </c15:dlblFTEntry>
                  </c15:dlblFieldTable>
                  <c15:showDataLabelsRange val="0"/>
                </c:ext>
                <c:ext xmlns:c16="http://schemas.microsoft.com/office/drawing/2014/chart" uri="{C3380CC4-5D6E-409C-BE32-E72D297353CC}">
                  <c16:uniqueId val="{00000008-81B4-4E5D-8A1F-04F019962514}"/>
                </c:ext>
              </c:extLst>
            </c:dLbl>
            <c:dLbl>
              <c:idx val="9"/>
              <c:layout/>
              <c:tx>
                <c:strRef>
                  <c:f>Indonesia2019!$D$18</c:f>
                  <c:strCache>
                    <c:ptCount val="1"/>
                    <c:pt idx="0">
                      <c:v>1860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{AE37545C-F84C-4EDE-AF32-9A79A802FDB9}</c15:txfldGUID>
                      <c15:f>Indonesia2019!$D$18</c15:f>
                      <c15:dlblFieldTableCache>
                        <c:ptCount val="1"/>
                        <c:pt idx="0">
                          <c:v>1860</c:v>
                        </c:pt>
                      </c15:dlblFieldTableCache>
                    </c15:dlblFTEntry>
                  </c15:dlblFieldTable>
                  <c15:showDataLabelsRange val="0"/>
                </c:ext>
                <c:ext xmlns:c16="http://schemas.microsoft.com/office/drawing/2014/chart" uri="{C3380CC4-5D6E-409C-BE32-E72D297353CC}">
                  <c16:uniqueId val="{00000009-81B4-4E5D-8A1F-04F019962514}"/>
                </c:ext>
              </c:extLst>
            </c:dLbl>
            <c:dLbl>
              <c:idx val="10"/>
              <c:layout/>
              <c:tx>
                <c:strRef>
                  <c:f>Indonesia2019!$D$19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{1364006F-AE71-4314-B608-61D8AF840F61}</c15:txfldGUID>
                      <c15:f>Indonesia2019!$D$19</c15:f>
                      <c15:dlblFieldTableCache>
                        <c:ptCount val="1"/>
                      </c15:dlblFieldTableCache>
                    </c15:dlblFTEntry>
                  </c15:dlblFieldTable>
                  <c15:showDataLabelsRange val="0"/>
                </c:ext>
                <c:ext xmlns:c16="http://schemas.microsoft.com/office/drawing/2014/chart" uri="{C3380CC4-5D6E-409C-BE32-E72D297353CC}">
                  <c16:uniqueId val="{0000000A-81B4-4E5D-8A1F-04F019962514}"/>
                </c:ext>
              </c:extLst>
            </c:dLbl>
            <c:dLbl>
              <c:idx val="11"/>
              <c:layout/>
              <c:tx>
                <c:strRef>
                  <c:f>Indonesia2019!$D$20</c:f>
                  <c:strCache>
                    <c:ptCount val="1"/>
                    <c:pt idx="0">
                      <c:v>1880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{26F479FB-EF66-42BE-97E6-6BAAABE4EF7D}</c15:txfldGUID>
                      <c15:f>Indonesia2019!$D$20</c15:f>
                      <c15:dlblFieldTableCache>
                        <c:ptCount val="1"/>
                        <c:pt idx="0">
                          <c:v>1880</c:v>
                        </c:pt>
                      </c15:dlblFieldTableCache>
                    </c15:dlblFTEntry>
                  </c15:dlblFieldTable>
                  <c15:showDataLabelsRange val="0"/>
                </c:ext>
                <c:ext xmlns:c16="http://schemas.microsoft.com/office/drawing/2014/chart" uri="{C3380CC4-5D6E-409C-BE32-E72D297353CC}">
                  <c16:uniqueId val="{0000000B-81B4-4E5D-8A1F-04F019962514}"/>
                </c:ext>
              </c:extLst>
            </c:dLbl>
            <c:dLbl>
              <c:idx val="12"/>
              <c:layout/>
              <c:tx>
                <c:strRef>
                  <c:f>Indonesia2019!$D$21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{91823F24-C9C9-4966-AAF0-9622FB8AFA98}</c15:txfldGUID>
                      <c15:f>Indonesia2019!$D$21</c15:f>
                      <c15:dlblFieldTableCache>
                        <c:ptCount val="1"/>
                      </c15:dlblFieldTableCache>
                    </c15:dlblFTEntry>
                  </c15:dlblFieldTable>
                  <c15:showDataLabelsRange val="0"/>
                </c:ext>
                <c:ext xmlns:c16="http://schemas.microsoft.com/office/drawing/2014/chart" uri="{C3380CC4-5D6E-409C-BE32-E72D297353CC}">
                  <c16:uniqueId val="{0000000C-81B4-4E5D-8A1F-04F019962514}"/>
                </c:ext>
              </c:extLst>
            </c:dLbl>
            <c:dLbl>
              <c:idx val="13"/>
              <c:layout/>
              <c:tx>
                <c:strRef>
                  <c:f>Indonesia2019!$D$22</c:f>
                  <c:strCache>
                    <c:ptCount val="1"/>
                    <c:pt idx="0">
                      <c:v>1900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{73114679-750F-4179-8EE2-E51A3957F84C}</c15:txfldGUID>
                      <c15:f>Indonesia2019!$D$22</c15:f>
                      <c15:dlblFieldTableCache>
                        <c:ptCount val="1"/>
                        <c:pt idx="0">
                          <c:v>1900</c:v>
                        </c:pt>
                      </c15:dlblFieldTableCache>
                    </c15:dlblFTEntry>
                  </c15:dlblFieldTable>
                  <c15:showDataLabelsRange val="0"/>
                </c:ext>
                <c:ext xmlns:c16="http://schemas.microsoft.com/office/drawing/2014/chart" uri="{C3380CC4-5D6E-409C-BE32-E72D297353CC}">
                  <c16:uniqueId val="{0000000D-81B4-4E5D-8A1F-04F019962514}"/>
                </c:ext>
              </c:extLst>
            </c:dLbl>
            <c:dLbl>
              <c:idx val="14"/>
              <c:layout/>
              <c:tx>
                <c:strRef>
                  <c:f>Indonesia2019!$D$23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{0DB9CE5D-F1EA-4AC3-8352-C458FAFAC6A8}</c15:txfldGUID>
                      <c15:f>Indonesia2019!$D$23</c15:f>
                      <c15:dlblFieldTableCache>
                        <c:ptCount val="1"/>
                      </c15:dlblFieldTableCache>
                    </c15:dlblFTEntry>
                  </c15:dlblFieldTable>
                  <c15:showDataLabelsRange val="0"/>
                </c:ext>
                <c:ext xmlns:c16="http://schemas.microsoft.com/office/drawing/2014/chart" uri="{C3380CC4-5D6E-409C-BE32-E72D297353CC}">
                  <c16:uniqueId val="{0000000E-81B4-4E5D-8A1F-04F019962514}"/>
                </c:ext>
              </c:extLst>
            </c:dLbl>
            <c:dLbl>
              <c:idx val="15"/>
              <c:layout/>
              <c:tx>
                <c:strRef>
                  <c:f>Indonesia2019!$D$24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{9E5E2BEC-FC31-44BA-824C-FB535B1155D2}</c15:txfldGUID>
                      <c15:f>Indonesia2019!$D$24</c15:f>
                      <c15:dlblFieldTableCache>
                        <c:ptCount val="1"/>
                      </c15:dlblFieldTableCache>
                    </c15:dlblFTEntry>
                  </c15:dlblFieldTable>
                  <c15:showDataLabelsRange val="0"/>
                </c:ext>
                <c:ext xmlns:c16="http://schemas.microsoft.com/office/drawing/2014/chart" uri="{C3380CC4-5D6E-409C-BE32-E72D297353CC}">
                  <c16:uniqueId val="{0000000F-81B4-4E5D-8A1F-04F019962514}"/>
                </c:ext>
              </c:extLst>
            </c:dLbl>
            <c:dLbl>
              <c:idx val="16"/>
              <c:layout/>
              <c:tx>
                <c:strRef>
                  <c:f>Indonesia2019!$D$25</c:f>
                  <c:strCache>
                    <c:ptCount val="1"/>
                    <c:pt idx="0">
                      <c:v>1930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{AB97E640-534A-4A09-AB78-61D8B32C6CD3}</c15:txfldGUID>
                      <c15:f>Indonesia2019!$D$25</c15:f>
                      <c15:dlblFieldTableCache>
                        <c:ptCount val="1"/>
                        <c:pt idx="0">
                          <c:v>1930</c:v>
                        </c:pt>
                      </c15:dlblFieldTableCache>
                    </c15:dlblFTEntry>
                  </c15:dlblFieldTable>
                  <c15:showDataLabelsRange val="0"/>
                </c:ext>
                <c:ext xmlns:c16="http://schemas.microsoft.com/office/drawing/2014/chart" uri="{C3380CC4-5D6E-409C-BE32-E72D297353CC}">
                  <c16:uniqueId val="{00000010-81B4-4E5D-8A1F-04F019962514}"/>
                </c:ext>
              </c:extLst>
            </c:dLbl>
            <c:dLbl>
              <c:idx val="17"/>
              <c:layout/>
              <c:tx>
                <c:strRef>
                  <c:f>Indonesia2019!$D$26</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{31EE0479-580D-4B23-BA0E-8D6EA4EA1414}</c15:txfldGUID>
                      <c15:f>Indonesia2019!$D$26</c15:f>
                      <c15:dlblFieldTableCache>
                        <c:ptCount val="1"/>
                        <c:pt idx="0">
                          <c:v>1940</c:v>
                        </c:pt>
                      </c15:dlblFieldTableCache>
                    </c15:dlblFTEntry>
                  </c15:dlblFieldTable>
                  <c15:showDataLabelsRange val="0"/>
                </c:ext>
                <c:ext xmlns:c16="http://schemas.microsoft.com/office/drawing/2014/chart" uri="{C3380CC4-5D6E-409C-BE32-E72D297353CC}">
                  <c16:uniqueId val="{00000011-81B4-4E5D-8A1F-04F019962514}"/>
                </c:ext>
              </c:extLst>
            </c:dLbl>
            <c:dLbl>
              <c:idx val="18"/>
              <c:layout/>
              <c:tx>
                <c:strRef>
                  <c:f>Indonesia2019!$D$27</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{2FC03B60-9506-45E5-8EDA-6355D650215F}</c15:txfldGUID>
                      <c15:f>Indonesia2019!$D$27</c15:f>
                      <c15:dlblFieldTableCache>
                        <c:ptCount val="1"/>
                        <c:pt idx="0">
                          <c:v>1950</c:v>
                        </c:pt>
                      </c15:dlblFieldTableCache>
                    </c15:dlblFTEntry>
                  </c15:dlblFieldTable>
                  <c15:showDataLabelsRange val="0"/>
                </c:ext>
                <c:ext xmlns:c16="http://schemas.microsoft.com/office/drawing/2014/chart" uri="{C3380CC4-5D6E-409C-BE32-E72D297353CC}">
                  <c16:uniqueId val="{00000012-81B4-4E5D-8A1F-04F019962514}"/>
                </c:ext>
              </c:extLst>
            </c:dLbl>
            <c:dLbl>
              <c:idx val="19"/>
              <c:layout/>
              <c:tx>
                <c:strRef>
                  <c:f>Indonesia2019!$D$28</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{995D7EB5-7EE0-4EAA-A271-B9BDDF1E19F3}</c15:txfldGUID>
                      <c15:f>Indonesia2019!$D$28</c15:f>
                      <c15:dlblFieldTableCache>
                        <c:ptCount val="1"/>
                        <c:pt idx="0">
                          <c:v>1960</c:v>
                        </c:pt>
                      </c15:dlblFieldTableCache>
                    </c15:dlblFTEntry>
                  </c15:dlblFieldTable>
                  <c15:showDataLabelsRange val="0"/>
                </c:ext>
                <c:ext xmlns:c16="http://schemas.microsoft.com/office/drawing/2014/chart" uri="{C3380CC4-5D6E-409C-BE32-E72D297353CC}">
                  <c16:uniqueId val="{00000013-81B4-4E5D-8A1F-04F019962514}"/>
                </c:ext>
              </c:extLst>
            </c:dLbl>
            <c:dLbl>
              <c:idx val="20"/>
              <c:layout/>
              <c:tx>
                <c:strRef>
                  <c:f>Indonesia2019!$D$29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{0A1E702E-F47C-462D-A222-B911DE81F211}</c15:txfldGUID>
                      <c15:f>Indonesia2019!$D$29</c15:f>
                      <c15:dlblFieldTableCache>
                        <c:ptCount val="1"/>
                        <c:pt idx="0">
                          <c:v>1970</c:v>
                        </c:pt>
                      </c15:dlblFieldTableCache>
                    </c15:dlblFTEntry>
                  </c15:dlblFieldTable>
                  <c15:showDataLabelsRange val="0"/>
                </c:ext>
                <c:ext xmlns:c16="http://schemas.microsoft.com/office/drawing/2014/chart" uri="{C3380CC4-5D6E-409C-BE32-E72D297353CC}">
                  <c16:uniqueId val="{00000014-81B4-4E5D-8A1F-04F019962514}"/>
                </c:ext>
              </c:extLst>
            </c:dLbl>
            <c:dLbl>
              <c:idx val="21"/>
              <c:layout/>
              <c:tx>
                <c:strRef>
                  <c:f>Indonesia2019!$D$30</c:f>
                  <c:strCache>
                    <c:ptCount val="1"/>
                    <c:pt idx="0">
                      <c:v>1980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{CEAB72C9-0FB2-4E1F-B254-9FBCB6B9D5B3}</c15:txfldGUID>
                      <c15:f>Indonesia2019!$D$30</c15:f>
                      <c15:dlblFieldTableCache>
                        <c:ptCount val="1"/>
                        <c:pt idx="0">
                          <c:v>1980</c:v>
                        </c:pt>
                      </c15:dlblFieldTableCache>
                    </c15:dlblFTEntry>
                  </c15:dlblFieldTable>
                  <c15:showDataLabelsRange val="0"/>
                </c:ext>
                <c:ext xmlns:c16="http://schemas.microsoft.com/office/drawing/2014/chart" uri="{C3380CC4-5D6E-409C-BE32-E72D297353CC}">
                  <c16:uniqueId val="{00000015-81B4-4E5D-8A1F-04F019962514}"/>
                </c:ext>
              </c:extLst>
            </c:dLbl>
            <c:dLbl>
              <c:idx val="22"/>
              <c:layout/>
              <c:tx>
                <c:strRef>
                  <c:f>Indonesia2019!$D$31</c:f>
                  <c:strCache>
                    <c:ptCount val="1"/>
                    <c:pt idx="0">
                      <c:v>1990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{00171419-7ADF-472B-92E4-D727CBCBEDE1}</c15:txfldGUID>
                      <c15:f>Indonesia2019!$D$31</c15:f>
                      <c15:dlblFieldTableCache>
                        <c:ptCount val="1"/>
                        <c:pt idx="0">
                          <c:v>1990</c:v>
                        </c:pt>
                      </c15:dlblFieldTableCache>
                    </c15:dlblFTEntry>
                  </c15:dlblFieldTable>
                  <c15:showDataLabelsRange val="0"/>
                </c:ext>
                <c:ext xmlns:c16="http://schemas.microsoft.com/office/drawing/2014/chart" uri="{C3380CC4-5D6E-409C-BE32-E72D297353CC}">
                  <c16:uniqueId val="{00000016-81B4-4E5D-8A1F-04F019962514}"/>
                </c:ext>
              </c:extLst>
            </c:dLbl>
            <c:dLbl>
              <c:idx val="23"/>
              <c:layout/>
              <c:tx>
                <c:strRef>
                  <c:f>Indonesia2019!$D$32</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{27122714-0DC2-4015-949D-2C1DB19DBD4A}</c15:txfldGUID>
                      <c15:f>Indonesia2019!$D$32</c15:f>
                      <c15:dlblFieldTableCache>
                        <c:ptCount val="1"/>
                        <c:pt idx="0">
                          <c:v>2000</c:v>
                        </c:pt>
                      </c15:dlblFieldTableCache>
                    </c15:dlblFTEntry>
                  </c15:dlblFieldTable>
                  <c15:showDataLabelsRange val="0"/>
                </c:ext>
                <c:ext xmlns:c16="http://schemas.microsoft.com/office/drawing/2014/chart" uri="{C3380CC4-5D6E-409C-BE32-E72D297353CC}">
                  <c16:uniqueId val="{00000017-81B4-4E5D-8A1F-04F019962514}"/>
                </c:ext>
              </c:extLst>
            </c:dLbl>
            <c:dLbl>
              <c:idx val="24"/>
              <c:layout/>
              <c:tx>
                <c:strRef>
                  <c:f>Indonesia2019!$D$33</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{B7501797-F1A8-4371-A902-37FE84C794F8}</c15:txfldGUID>
                      <c15:f>Indonesia2019!$D$33</c15:f>
                      <c15:dlblFieldTableCache>
                        <c:ptCount val="1"/>
                        <c:pt idx="0">
                          <c:v>2010</c:v>
                        </c:pt>
                      </c15:dlblFieldTableCache>
                    </c15:dlblFTEntry>
                  </c15:dlblFieldTable>
                  <c15:showDataLabelsRange val="0"/>
                </c:ext>
                <c:ext xmlns:c16="http://schemas.microsoft.com/office/drawing/2014/chart" uri="{C3380CC4-5D6E-409C-BE32-E72D297353CC}">
                  <c16:uniqueId val="{00000018-81B4-4E5D-8A1F-04F019962514}"/>
                </c:ext>
              </c:extLst>
            </c:dLbl>
            <c:dLbl>
              <c:idx val="25"/>
              <c:layout/>
              <c:tx>
                <c:strRef>
                  <c:f>Indonesia2019!$D$34</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{09482B69-02AE-4F48-9634-2E39818A12CB}</c15:txfldGUID>
                      <c15:f>Indonesia2019!$D$34</c15:f>
                      <c15:dlblFieldTableCache>
                        <c:ptCount val="1"/>
                        <c:pt idx="0">
                          <c:v>2020</c:v>
                        </c:pt>
                      </c15:dlblFieldTableCache>
                    </c15:dlblFTEntry>
                  </c15:dlblFieldTable>
                  <c15:showDataLabelsRange val="0"/>
                </c:ext>
                <c:ext xmlns:c16="http://schemas.microsoft.com/office/drawing/2014/chart" uri="{C3380CC4-5D6E-409C-BE32-E72D297353CC}">
                  <c16:uniqueId val="{00000019-81B4-4E5D-8A1F-04F019962514}"/>
                </c:ext>
              </c:extLst>
            </c:dLbl>
            <c:dLbl>
              <c:idx val="26"/>
              <c:layout/>
              <c:tx>
                <c:strRef>
                  <c:f>Indonesia2019!$D$35</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{C5C36320-10A3-4BB7-9BF6-C265AEB643FA}</c15:txfldGUID>
                      <c15:f>Indonesia2019!$D$35</c15:f>
                      <c15:dlblFieldTableCache>
                        <c:ptCount val="1"/>
                        <c:pt idx="0">
                          <c:v>2030</c:v>
                        </c:pt>
                      </c15:dlblFieldTableCache>
                    </c15:dlblFTEntry>
                  </c15:dlblFieldTable>
                  <c15:showDataLabelsRange val="0"/>
                </c:ext>
                <c:ext xmlns:c16="http://schemas.microsoft.com/office/drawing/2014/chart" uri="{C3380CC4-5D6E-409C-BE32-E72D297353CC}">
                  <c16:uniqueId val="{0000001A-81B4-4E5D-8A1F-04F019962514}"/>
                </c:ext>
              </c:extLst>
            </c:dLbl>
            <c:dLbl>
              <c:idx val="27"/>
              <c:layout/>
              <c:tx>
                <c:strRef>
                  <c:f>Indonesia2019!$D$36</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{F51DDED2-E23F-452D-B413-A5413B57DB15}</c15:txfldGUID>
                      <c15:f>Indonesia2019!$D$36</c15:f>
                      <c15:dlblFieldTableCache>
                        <c:ptCount val="1"/>
                        <c:pt idx="0">
                          <c:v>2040</c:v>
                        </c:pt>
                      </c15:dlblFieldTableCache>
                    </c15:dlblFTEntry>
                  </c15:dlblFieldTable>
                  <c15:showDataLabelsRange val="0"/>
                </c:ext>
                <c:ext xmlns:c16="http://schemas.microsoft.com/office/drawing/2014/chart" uri="{C3380CC4-5D6E-409C-BE32-E72D297353CC}">
                  <c16:uniqueId val="{0000001B-81B4-4E5D-8A1F-04F019962514}"/>
                </c:ext>
              </c:extLst>
            </c:dLbl>
            <c:dLbl>
              <c:idx val="28"/>
              <c:layout/>
              <c:tx>
                <c:strRef>
                  <c:f>Indonesia2019!$D$37</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{C573E4C9-4E55-4912-B2B0-AEFA7469CDA0}</c15:txfldGUID>
                      <c15:f>Indonesia2019!$D$37</c15:f>
                      <c15:dlblFieldTableCache>
                        <c:ptCount val="1"/>
                        <c:pt idx="0">
                          <c:v>2050</c:v>
                        </c:pt>
                      </c15:dlblFieldTableCache>
                    </c15:dlblFTEntry>
                  </c15:dlblFieldTable>
                  <c15:showDataLabelsRange val="0"/>
                </c:ext>
                <c:ext xmlns:c16="http://schemas.microsoft.com/office/drawing/2014/chart" uri="{C3380CC4-5D6E-409C-BE32-E72D297353CC}">
                  <c16:uniqueId val="{0000001C-81B4-4E5D-8A1F-04F019962514}"/>
                </c:ext>
              </c:extLst>
            </c:dLbl>
            <c:dLbl>
              <c:idx val="29"/>
              <c:layout/>
              <c:tx>
                <c:strRef>
                  <c:f>Indonesia2019!$D$38</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{1D97C16D-B17A-4793-8B4D-5177E2D46A3B}</c15:txfldGUID>
                      <c15:f>Indonesia2019!$D$38</c15:f>
                      <c15:dlblFieldTableCache>
                        <c:ptCount val="1"/>
                        <c:pt idx="0">
                          <c:v>2060</c:v>
                        </c:pt>
                      </c15:dlblFieldTableCache>
                    </c15:dlblFTEntry>
                  </c15:dlblFieldTable>
                  <c15:showDataLabelsRange val="0"/>
                </c:ext>
                <c:ext xmlns:c16="http://schemas.microsoft.com/office/drawing/2014/chart" uri="{C3380CC4-5D6E-409C-BE32-E72D297353CC}">
                  <c16:uniqueId val="{0000001D-81B4-4E5D-8A1F-04F019962514}"/>
                </c:ext>
              </c:extLst>
            </c:dLbl>
            <c:dLbl>
              <c:idx val="30"/>
              <c:layout/>
              <c:tx>
                <c:strRef>
                  <c:f>Indonesia2019!$D$39</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{CC62ACB0-76F0-40A7-A4F0-1EAE26BDC73B}</c15:txfldGUID>
                      <c15:f>Indonesia2019!$D$39</c15:f>
                      <c15:dlblFieldTableCache>
                        <c:ptCount val="1"/>
                        <c:pt idx="0">
                          <c:v>2070</c:v>
                        </c:pt>
                      </c15:dlblFieldTableCache>
                    </c15:dlblFTEntry>
                  </c15:dlblFieldTable>
                  <c15:showDataLabelsRange val="0"/>
                </c:ext>
                <c:ext xmlns:c16="http://schemas.microsoft.com/office/drawing/2014/chart" uri="{C3380CC4-5D6E-409C-BE32-E72D297353CC}">
                  <c16:uniqueId val="{0000001E-81B4-4E5D-8A1F-04F019962514}"/>
                </c:ext>
              </c:extLst>
            </c:dLbl>
            <c:dLbl>
              <c:idx val="31"/>
              <c:layout/>
              <c:tx>
                <c:strRef>
                  <c:f>Indonesia2019!$D$40</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{47BD166D-38DE-47DB-93C3-9DCD4C190CF5}</c15:txfldGUID>
                      <c15:f>Indonesia2019!$D$40</c15:f>
                      <c15:dlblFieldTableCache>
                        <c:ptCount val="1"/>
                        <c:pt idx="0">
                          <c:v>2080</c:v>
                        </c:pt>
                      </c15:dlblFieldTableCache>
                    </c15:dlblFTEntry>
                  </c15:dlblFieldTable>
                  <c15:showDataLabelsRange val="0"/>
                </c:ext>
                <c:ext xmlns:c16="http://schemas.microsoft.com/office/drawing/2014/chart" uri="{C3380CC4-5D6E-409C-BE32-E72D297353CC}">
                  <c16:uniqueId val="{0000001F-81B4-4E5D-8A1F-04F019962514}"/>
                </c:ext>
              </c:extLst>
            </c:dLbl>
            <c:dLbl>
              <c:idx val="32"/>
              <c:layout/>
              <c:tx>
                <c:strRef>
                  <c:f>Indonesia2019!$D$41</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{EAA403C5-3179-4C27-B3D4-78F728D97135}</c15:txfldGUID>
                      <c15:f>Indonesia2019!$D$41</c15:f>
                      <c15:dlblFieldTableCache>
                        <c:ptCount val="1"/>
                        <c:pt idx="0">
                          <c:v>2090</c:v>
                        </c:pt>
                      </c15:dlblFieldTableCache>
                    </c15:dlblFTEntry>
                  </c15:dlblFieldTable>
                  <c15:showDataLabelsRange val="0"/>
                </c:ext>
                <c:ext xmlns:c16="http://schemas.microsoft.com/office/drawing/2014/chart" uri="{C3380CC4-5D6E-409C-BE32-E72D297353CC}">
                  <c16:uniqueId val="{00000020-81B4-4E5D-8A1F-04F019962514}"/>
                </c:ext>
              </c:extLst>
            </c:dLbl>
            <c:dLbl>
              <c:idx val="33"/>
              <c:layout/>
              <c:tx>
                <c:strRef>
                  <c:f>Indonesia2019!$D$42</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{B5A2C5F3-4285-4B20-B4A3-C3D7B60225AA}</c15:txfldGUID>
                      <c15:f>Indonesia2019!$D$42</c15:f>
                      <c15:dlblFieldTableCache>
                        <c:ptCount val="1"/>
                        <c:pt idx="0">
                          <c:v>2100</c:v>
                        </c:pt>
                      </c15:dlblFieldTableCache>
                    </c15:dlblFTEntry>
                  </c15:dlblFieldTable>
                  <c15:showDataLabelsRange val="0"/>
                </c:ext>
                <c:ext xmlns:c16="http://schemas.microsoft.com/office/drawing/2014/chart" uri="{C3380CC4-5D6E-409C-BE32-E72D297353CC}">
                  <c16:uniqueId val="{00000021-81B4-4E5D-8A1F-04F01996251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Indonesia2019!$B$9:$B$42</c:f>
              <c:numCache>
                <c:formatCode>0.00</c:formatCode>
                <c:ptCount val="34"/>
                <c:pt idx="0">
                  <c:v>2.0203355251053124E-3</c:v>
                </c:pt>
                <c:pt idx="1">
                  <c:v>4.4364717167922965E-3</c:v>
                </c:pt>
                <c:pt idx="2">
                  <c:v>9.119570078600368E-3</c:v>
                </c:pt>
                <c:pt idx="3">
                  <c:v>1.0101677625526566E-2</c:v>
                </c:pt>
                <c:pt idx="4">
                  <c:v>2.3826949459906779E-2</c:v>
                </c:pt>
                <c:pt idx="5">
                  <c:v>4.1267943274026143E-2</c:v>
                </c:pt>
                <c:pt idx="6">
                  <c:v>0.13578338341645288</c:v>
                </c:pt>
                <c:pt idx="7">
                  <c:v>0.14748449333268782</c:v>
                </c:pt>
                <c:pt idx="8">
                  <c:v>0.19470983623202454</c:v>
                </c:pt>
                <c:pt idx="9">
                  <c:v>0.41105409871205156</c:v>
                </c:pt>
                <c:pt idx="10">
                  <c:v>0.43874953153537016</c:v>
                </c:pt>
                <c:pt idx="11">
                  <c:v>0.32784152927177634</c:v>
                </c:pt>
                <c:pt idx="12">
                  <c:v>0.37447760764295773</c:v>
                </c:pt>
                <c:pt idx="13">
                  <c:v>0.39994225332397271</c:v>
                </c:pt>
                <c:pt idx="14">
                  <c:v>0.41639956978889253</c:v>
                </c:pt>
                <c:pt idx="15">
                  <c:v>0.49544519720863817</c:v>
                </c:pt>
                <c:pt idx="16">
                  <c:v>0.81583673923158917</c:v>
                </c:pt>
                <c:pt idx="17">
                  <c:v>0.87577335980971294</c:v>
                </c:pt>
                <c:pt idx="18">
                  <c:v>1.2570435038493195</c:v>
                </c:pt>
                <c:pt idx="19">
                  <c:v>2.2624930999999968</c:v>
                </c:pt>
                <c:pt idx="20">
                  <c:v>2.9848384000000001</c:v>
                </c:pt>
                <c:pt idx="21">
                  <c:v>3.3310112000000016</c:v>
                </c:pt>
                <c:pt idx="22">
                  <c:v>3.2032993500000062</c:v>
                </c:pt>
                <c:pt idx="23">
                  <c:v>3.0210406499999976</c:v>
                </c:pt>
                <c:pt idx="24">
                  <c:v>3.100489599999996</c:v>
                </c:pt>
                <c:pt idx="25">
                  <c:v>2.8682107499999958</c:v>
                </c:pt>
                <c:pt idx="26">
                  <c:v>2.2557121499999937</c:v>
                </c:pt>
                <c:pt idx="27">
                  <c:v>1.5853116999999997</c:v>
                </c:pt>
                <c:pt idx="28">
                  <c:v>0.89030905000000193</c:v>
                </c:pt>
                <c:pt idx="29">
                  <c:v>0.31600635000000921</c:v>
                </c:pt>
                <c:pt idx="30">
                  <c:v>-8.5199149999999696E-2</c:v>
                </c:pt>
                <c:pt idx="31">
                  <c:v>-0.40267330000000356</c:v>
                </c:pt>
                <c:pt idx="32">
                  <c:v>-0.69788160000000798</c:v>
                </c:pt>
                <c:pt idx="33">
                  <c:v>-0.9930899000000124</c:v>
                </c:pt>
              </c:numCache>
            </c:numRef>
          </c:xVal>
          <c:yVal>
            <c:numRef>
              <c:f>Indonesia2019!$C$9:$C$42</c:f>
              <c:numCache>
                <c:formatCode>0.000_);[Red]\(0.000\)</c:formatCode>
                <c:ptCount val="34"/>
                <c:pt idx="0">
                  <c:v>2.3570581126228642</c:v>
                </c:pt>
                <c:pt idx="1">
                  <c:v>4.3773936377281766</c:v>
                </c:pt>
                <c:pt idx="2">
                  <c:v>9.0073292160945169</c:v>
                </c:pt>
                <c:pt idx="3">
                  <c:v>9.8491356848883971</c:v>
                </c:pt>
                <c:pt idx="4">
                  <c:v>11.02766474119983</c:v>
                </c:pt>
                <c:pt idx="5">
                  <c:v>15.091064566067889</c:v>
                </c:pt>
                <c:pt idx="6">
                  <c:v>16.392497366823228</c:v>
                </c:pt>
                <c:pt idx="7">
                  <c:v>17.806732234396947</c:v>
                </c:pt>
                <c:pt idx="8">
                  <c:v>19.342187233476984</c:v>
                </c:pt>
                <c:pt idx="9">
                  <c:v>21.700928959037437</c:v>
                </c:pt>
                <c:pt idx="10">
                  <c:v>27.563269207718015</c:v>
                </c:pt>
                <c:pt idx="11">
                  <c:v>30.475919589744841</c:v>
                </c:pt>
                <c:pt idx="12">
                  <c:v>34.120099793153543</c:v>
                </c:pt>
                <c:pt idx="13">
                  <c:v>37.965471742603995</c:v>
                </c:pt>
                <c:pt idx="14">
                  <c:v>42.118944859632997</c:v>
                </c:pt>
                <c:pt idx="15">
                  <c:v>46.293463138381846</c:v>
                </c:pt>
                <c:pt idx="16">
                  <c:v>52.02784880380576</c:v>
                </c:pt>
                <c:pt idx="17">
                  <c:v>62.610197923013629</c:v>
                </c:pt>
                <c:pt idx="18">
                  <c:v>69.543316000000019</c:v>
                </c:pt>
                <c:pt idx="19">
                  <c:v>87.751068000000018</c:v>
                </c:pt>
                <c:pt idx="20">
                  <c:v>114.79317799999995</c:v>
                </c:pt>
                <c:pt idx="21">
                  <c:v>147.44783600000002</c:v>
                </c:pt>
                <c:pt idx="22">
                  <c:v>181.41340199999999</c:v>
                </c:pt>
                <c:pt idx="23">
                  <c:v>211.51382300000014</c:v>
                </c:pt>
                <c:pt idx="24">
                  <c:v>241.83421499999994</c:v>
                </c:pt>
                <c:pt idx="25">
                  <c:v>273.52361500000006</c:v>
                </c:pt>
                <c:pt idx="26">
                  <c:v>299.19842999999986</c:v>
                </c:pt>
                <c:pt idx="27">
                  <c:v>318.63785799999994</c:v>
                </c:pt>
                <c:pt idx="28">
                  <c:v>330.90466399999985</c:v>
                </c:pt>
                <c:pt idx="29">
                  <c:v>336.44403899999998</c:v>
                </c:pt>
                <c:pt idx="30">
                  <c:v>337.22479100000004</c:v>
                </c:pt>
                <c:pt idx="31">
                  <c:v>334.74005599999998</c:v>
                </c:pt>
                <c:pt idx="32">
                  <c:v>329.17132499999997</c:v>
                </c:pt>
                <c:pt idx="33">
                  <c:v>320.78242399999982</c:v>
                </c:pt>
              </c:numCache>
            </c:numRef>
          </c:yVal>
          <c:smooth val="1"/>
          <c:extLst>
            <c:ext xmlns:c16="http://schemas.microsoft.com/office/drawing/2014/chart" uri="{C3380CC4-5D6E-409C-BE32-E72D297353CC}">
              <c16:uniqueId val="{00000022-81B4-4E5D-8A1F-04F019962514}"/>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468526904224937"/>
              <c:y val="0.92162320900509054"/>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Indonesia,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304800</xdr:colOff>
      <xdr:row>36</xdr:row>
      <xdr:rowOff>3606</xdr:rowOff>
    </xdr:from>
    <xdr:ext cx="3831772" cy="1520394"/>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064240" y="6861606"/>
          <a:ext cx="3831772" cy="15203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opium wars and the disaster that caused resulted in the population of China falling from around 412 million people in 1840 to 358 million by 1870. The first British colonial opium war with China lasted from 1839 to 1842 and resulted in the 'Unequal Treaties' (the treaty of Naking) and the establishment of Hong Kong as a British colony. The second opium war was a British and French invasion of China that lasted from 1856 to 1860. The population of Hong Kong is not included in this graph.</a:t>
          </a:r>
        </a:p>
      </xdr:txBody>
    </xdr:sp>
    <xdr:clientData/>
  </xdr:oneCellAnchor>
  <xdr:oneCellAnchor>
    <xdr:from>
      <xdr:col>5</xdr:col>
      <xdr:colOff>805543</xdr:colOff>
      <xdr:row>40</xdr:row>
      <xdr:rowOff>32657</xdr:rowOff>
    </xdr:from>
    <xdr:ext cx="1578428" cy="1143000"/>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120743" y="7652657"/>
          <a:ext cx="1578428" cy="1143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China's population fell when a shortage of silver coins and widespread famine led to the fall of the Ming dynasty  in 1644.</a:t>
          </a:r>
        </a:p>
      </xdr:txBody>
    </xdr:sp>
    <xdr:clientData/>
  </xdr:oneCellAnchor>
  <xdr:oneCellAnchor>
    <xdr:from>
      <xdr:col>8</xdr:col>
      <xdr:colOff>289753</xdr:colOff>
      <xdr:row>24</xdr:row>
      <xdr:rowOff>93574</xdr:rowOff>
    </xdr:from>
    <xdr:ext cx="2552700" cy="1085605"/>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0188133" y="4665574"/>
          <a:ext cx="2552700" cy="10856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two child policy of the 1970s and the one child policy of the 1980s, 1990s, and 2000s, coupled with prior fertility decline, resulted in population growth rates peaking in China around 1968 with a smaller echo in 1988, 20 years later.</a:t>
          </a:r>
        </a:p>
      </xdr:txBody>
    </xdr:sp>
    <xdr:clientData/>
  </xdr:oneCellAnchor>
  <xdr:oneCellAnchor>
    <xdr:from>
      <xdr:col>8</xdr:col>
      <xdr:colOff>424543</xdr:colOff>
      <xdr:row>18</xdr:row>
      <xdr:rowOff>189626</xdr:rowOff>
    </xdr:from>
    <xdr:ext cx="3172224" cy="1038540"/>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0322923" y="3618626"/>
          <a:ext cx="3172224" cy="10385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population of China is projected to carry on growing until just before 2030, after which it is projected to at first fall slowly, and then more and more rapidly, due to there being far fewer prospective young parents.</a:t>
          </a:r>
        </a:p>
      </xdr:txBody>
    </xdr:sp>
    <xdr:clientData/>
  </xdr:oneCellAnchor>
  <xdr:oneCellAnchor>
    <xdr:from>
      <xdr:col>6</xdr:col>
      <xdr:colOff>192261</xdr:colOff>
      <xdr:row>24</xdr:row>
      <xdr:rowOff>22496</xdr:rowOff>
    </xdr:from>
    <xdr:ext cx="1505911" cy="2019055"/>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8368521" y="4594496"/>
          <a:ext cx="1505911" cy="2019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population of China falls back below one billion people shortly after the year  2100.</a:t>
          </a:r>
        </a:p>
      </xdr:txBody>
    </xdr:sp>
    <xdr:clientData/>
  </xdr:oneCellAnchor>
  <xdr:oneCellAnchor>
    <xdr:from>
      <xdr:col>10</xdr:col>
      <xdr:colOff>292473</xdr:colOff>
      <xdr:row>12</xdr:row>
      <xdr:rowOff>111023</xdr:rowOff>
    </xdr:from>
    <xdr:ext cx="3276600" cy="730378"/>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11912973" y="2397023"/>
          <a:ext cx="3276600" cy="7303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one child policy was abolished on the 1st of January 2016, but with little effect as by then people had become used to having one child in the majority of circumstances.</a:t>
          </a:r>
        </a:p>
      </xdr:txBody>
    </xdr:sp>
    <xdr:clientData/>
  </xdr:oneCellAnchor>
  <xdr:oneCellAnchor>
    <xdr:from>
      <xdr:col>11</xdr:col>
      <xdr:colOff>683559</xdr:colOff>
      <xdr:row>31</xdr:row>
      <xdr:rowOff>113423</xdr:rowOff>
    </xdr:from>
    <xdr:ext cx="2092298" cy="692119"/>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13248939" y="6018923"/>
          <a:ext cx="2092298" cy="69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Chinese revolution of 1949 was followed by a baby boom and the establishment of the People's Republic of China.</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664029</xdr:colOff>
      <xdr:row>19</xdr:row>
      <xdr:rowOff>21216</xdr:rowOff>
    </xdr:from>
    <xdr:ext cx="1896675" cy="2344185"/>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0570029" y="3744130"/>
          <a:ext cx="1896675" cy="23441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Just like China, the population in Indonesia is now projected to have a milder slowdown after 2020 than projected in 2017. The 2019 UN report projects its population to reach 330 million in 2050, which is larger than its previous projection at 322 million.</a:t>
          </a:r>
        </a:p>
      </xdr:txBody>
    </xdr:sp>
    <xdr:clientData/>
  </xdr:oneCellAnchor>
  <xdr:oneCellAnchor>
    <xdr:from>
      <xdr:col>5</xdr:col>
      <xdr:colOff>707573</xdr:colOff>
      <xdr:row>18</xdr:row>
      <xdr:rowOff>57075</xdr:rowOff>
    </xdr:from>
    <xdr:ext cx="1741712" cy="1672665"/>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022773" y="3486075"/>
          <a:ext cx="1741712" cy="16726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population of Indonesia grew fastest between 1980 and 2010. In the 2019 UN report, the total population of Indonesia in 2100 is revised upward from the 2017 projection of 306 million to 321 million, over 14 million higher!</a:t>
          </a:r>
        </a:p>
      </xdr:txBody>
    </xdr:sp>
    <xdr:clientData/>
  </xdr:oneCellAnchor>
</xdr:wsDr>
</file>

<file path=xl/drawings/drawing1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206828</xdr:colOff>
      <xdr:row>11</xdr:row>
      <xdr:rowOff>91656</xdr:rowOff>
    </xdr:from>
    <xdr:ext cx="3172224" cy="1038540"/>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1832771" y="2247027"/>
          <a:ext cx="3172224" cy="10385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patterns</a:t>
          </a:r>
          <a:r>
            <a:rPr lang="en-US" sz="1000" baseline="0"/>
            <a:t> before 2010 are the same as those in China2017. But the projections here are generally larger than those in China 2017.</a:t>
          </a:r>
          <a:endParaRPr lang="en-US" sz="1000"/>
        </a:p>
      </xdr:txBody>
    </xdr:sp>
    <xdr:clientData/>
  </xdr:oneCellAnchor>
  <xdr:oneCellAnchor>
    <xdr:from>
      <xdr:col>6</xdr:col>
      <xdr:colOff>192261</xdr:colOff>
      <xdr:row>24</xdr:row>
      <xdr:rowOff>22496</xdr:rowOff>
    </xdr:from>
    <xdr:ext cx="1505911" cy="2019055"/>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8378318" y="4725125"/>
          <a:ext cx="1505911" cy="2019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a:t>
          </a:r>
          <a:r>
            <a:rPr lang="en-US" sz="1000" baseline="0"/>
            <a:t> 2019 report projects the population in China in 2100 as 1065 million, which is larger than its previous projection at 1021 million, a gap of 44 million.</a:t>
          </a:r>
          <a:endParaRPr lang="en-US" sz="1000"/>
        </a:p>
      </xdr:txBody>
    </xdr:sp>
    <xdr:clientData/>
  </xdr:oneCellAnchor>
  <xdr:oneCellAnchor>
    <xdr:from>
      <xdr:col>8</xdr:col>
      <xdr:colOff>292472</xdr:colOff>
      <xdr:row>19</xdr:row>
      <xdr:rowOff>34822</xdr:rowOff>
    </xdr:from>
    <xdr:ext cx="2298327" cy="1924606"/>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10198472" y="3757736"/>
          <a:ext cx="2298327" cy="19246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2017, UN has revised the previous projections about China's total population. The population in 2050 was projected to be 1364 million, but now is projected to be larger at 1402 million, a gap of 38 million.</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17</xdr:col>
      <xdr:colOff>574890</xdr:colOff>
      <xdr:row>48</xdr:row>
      <xdr:rowOff>64547</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199306</xdr:colOff>
      <xdr:row>18</xdr:row>
      <xdr:rowOff>165934</xdr:rowOff>
    </xdr:from>
    <xdr:ext cx="2677086" cy="1253692"/>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808600" y="3554593"/>
          <a:ext cx="2677086" cy="12536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a:t>
          </a:r>
          <a:r>
            <a:rPr lang="en-US" sz="1000" baseline="0"/>
            <a:t> 2019, the UN has revised its projection. Interestingly, before 2050, Singapore is now projected to decelerate the population growth faster than it was projected before. Hence it is now projected that in 2050 Singapore will have 6.4 million people, which is larger than the previous projection at 6.6 million.</a:t>
          </a:r>
          <a:endParaRPr lang="en-US" sz="1000"/>
        </a:p>
      </xdr:txBody>
    </xdr:sp>
    <xdr:clientData/>
  </xdr:oneCellAnchor>
  <xdr:oneCellAnchor>
    <xdr:from>
      <xdr:col>7</xdr:col>
      <xdr:colOff>107577</xdr:colOff>
      <xdr:row>18</xdr:row>
      <xdr:rowOff>169776</xdr:rowOff>
    </xdr:from>
    <xdr:ext cx="2297525" cy="1468524"/>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9144897" y="3598776"/>
          <a:ext cx="2297525" cy="14685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population grew fastest around 2000, and is expected to start falling after 2050, but the report in 2019 projects it to fall less than the projections made in 2017. It is now projected that in 2100, the population will be rather stable at 5.7 million. The projection before was lower at 5.4 million.</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37941</xdr:colOff>
      <xdr:row>19</xdr:row>
      <xdr:rowOff>183862</xdr:rowOff>
    </xdr:from>
    <xdr:ext cx="2677086" cy="1721137"/>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0803912" y="3906776"/>
          <a:ext cx="2677086" cy="17211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population of Vietnam grew fastest around 1990. In 2019, UN has revised the projection. The slowdown is now projected to be greater than was projected in 2017. It projected that by 2050, population in Vietnam would only reach 110 million, compared to 115 million projected in 2017, 5 million less!</a:t>
          </a:r>
        </a:p>
      </xdr:txBody>
    </xdr:sp>
    <xdr:clientData/>
  </xdr:oneCellAnchor>
  <xdr:oneCellAnchor>
    <xdr:from>
      <xdr:col>6</xdr:col>
      <xdr:colOff>302398</xdr:colOff>
      <xdr:row>17</xdr:row>
      <xdr:rowOff>145443</xdr:rowOff>
    </xdr:from>
    <xdr:ext cx="1610286" cy="1401417"/>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478658" y="3383943"/>
          <a:ext cx="1610286" cy="14014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2019, the population in Vietnam is projected to start falling by 2060, and be 97 million by 2100, which is lower than the 2017 estimation which was 108 million, a gap of 11 million!</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664029</xdr:colOff>
      <xdr:row>19</xdr:row>
      <xdr:rowOff>21216</xdr:rowOff>
    </xdr:from>
    <xdr:ext cx="1896675" cy="2344185"/>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0562409" y="3640716"/>
          <a:ext cx="1896675" cy="23441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estimates for the 2050 population are roughly the same in the 2017 and 2019 UN reports, both projecting around 62 million.</a:t>
          </a:r>
        </a:p>
      </xdr:txBody>
    </xdr:sp>
    <xdr:clientData/>
  </xdr:oneCellAnchor>
  <xdr:oneCellAnchor>
    <xdr:from>
      <xdr:col>5</xdr:col>
      <xdr:colOff>707573</xdr:colOff>
      <xdr:row>18</xdr:row>
      <xdr:rowOff>57075</xdr:rowOff>
    </xdr:from>
    <xdr:ext cx="1741712" cy="1886025"/>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022773" y="3486075"/>
          <a:ext cx="1741712" cy="1886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population of Myanmar grew fastest around 1980. The new projection made in 2019 considers the population decline after 2050 will be slower than the UN thought in 2017. The new projection of 55.3 million in 2100 is 0.56 million higher than that made in 2017.</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showGridLines="0" showRowColHeaders="0" tabSelected="1"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25</v>
      </c>
    </row>
    <row r="4" spans="2:3">
      <c r="B4" s="13" t="s">
        <v>1</v>
      </c>
      <c r="C4" s="3" t="s">
        <v>3</v>
      </c>
    </row>
    <row r="6" spans="2:3">
      <c r="B6" s="13" t="s">
        <v>13</v>
      </c>
      <c r="C6" s="3" t="s">
        <v>15</v>
      </c>
    </row>
    <row r="8" spans="2:3">
      <c r="B8" s="13" t="s">
        <v>19</v>
      </c>
      <c r="C8" s="3" t="s">
        <v>20</v>
      </c>
    </row>
    <row r="9" spans="2:3">
      <c r="B9" s="13"/>
    </row>
    <row r="10" spans="2:3" ht="26.4">
      <c r="B10" s="13" t="s">
        <v>21</v>
      </c>
      <c r="C10" s="3" t="s">
        <v>22</v>
      </c>
    </row>
    <row r="11" spans="2:3">
      <c r="B11" s="13"/>
    </row>
    <row r="12" spans="2:3" ht="26.4">
      <c r="B12" s="13" t="s">
        <v>28</v>
      </c>
      <c r="C12" s="3" t="s">
        <v>26</v>
      </c>
    </row>
    <row r="13" spans="2:3">
      <c r="B13" s="13"/>
    </row>
    <row r="14" spans="2:3" ht="26.4">
      <c r="B14" s="13" t="s">
        <v>32</v>
      </c>
      <c r="C14" s="3" t="s">
        <v>33</v>
      </c>
    </row>
    <row r="15" spans="2:3">
      <c r="B15" s="13"/>
    </row>
    <row r="16" spans="2:3" ht="27" thickBot="1">
      <c r="B16" s="17" t="s">
        <v>30</v>
      </c>
      <c r="C16" s="7" t="s">
        <v>35</v>
      </c>
    </row>
    <row r="17" spans="2:2" ht="13.8" thickTop="1"/>
    <row r="18" spans="2:2">
      <c r="B18" s="1" t="s">
        <v>2</v>
      </c>
    </row>
  </sheetData>
  <phoneticPr fontId="3" type="noConversion"/>
  <hyperlinks>
    <hyperlink ref="B18" r:id="rId1"/>
    <hyperlink ref="B6" location="China2017!A1" display="China2017"/>
    <hyperlink ref="B4" location="Metadata!A1" display="Metadata"/>
    <hyperlink ref="B8" location="China2019!A1" display="China2019"/>
    <hyperlink ref="B10" location="Singapore2019!A1" display="Singapore2019"/>
    <hyperlink ref="B16" location="Indonesia2019!A1" display="Indonesia2019"/>
    <hyperlink ref="B12" location="Vietnam2019!A1" display="Vietnam2019"/>
    <hyperlink ref="B14" location="Myanmar2019!A1" display="Myanmar2019"/>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52.8">
      <c r="B5" s="3" t="s">
        <v>36</v>
      </c>
      <c r="C5" s="2"/>
    </row>
    <row r="6" spans="1:3">
      <c r="B6" s="3"/>
      <c r="C6" s="2"/>
    </row>
    <row r="7" spans="1:3" ht="39.6">
      <c r="B7" s="34" t="s">
        <v>37</v>
      </c>
      <c r="C7" s="2"/>
    </row>
    <row r="8" spans="1:3" ht="13.8" thickBot="1">
      <c r="B8" s="7"/>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11"/>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14</v>
      </c>
    </row>
    <row r="5" spans="1:4" ht="15" customHeight="1">
      <c r="A5" s="8" t="s">
        <v>16</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8">
        <v>1</v>
      </c>
      <c r="B9" s="19">
        <f>(C10-C9)/1000</f>
        <v>-6.0000000000000147E-4</v>
      </c>
      <c r="C9" s="23">
        <v>59.6</v>
      </c>
      <c r="D9" s="8">
        <v>1</v>
      </c>
    </row>
    <row r="10" spans="1:4" ht="15" customHeight="1">
      <c r="A10" s="8">
        <v>1000</v>
      </c>
      <c r="B10" s="19">
        <f>(C11-C9)/(A11-A9)</f>
        <v>2.895263509006004E-2</v>
      </c>
      <c r="C10" s="23">
        <v>59</v>
      </c>
    </row>
    <row r="11" spans="1:4" ht="15" customHeight="1">
      <c r="A11" s="8">
        <v>1500</v>
      </c>
      <c r="B11" s="19">
        <f t="shared" ref="B11:B75" si="0">(C12-C10)/(A12-A10)</f>
        <v>0.16833333333333333</v>
      </c>
      <c r="C11" s="23">
        <v>103</v>
      </c>
      <c r="D11" s="8" t="s">
        <v>7</v>
      </c>
    </row>
    <row r="12" spans="1:4" ht="15" customHeight="1">
      <c r="A12" s="8">
        <v>1600</v>
      </c>
      <c r="B12" s="19">
        <f t="shared" si="0"/>
        <v>0.24666666666666667</v>
      </c>
      <c r="C12" s="23">
        <v>160</v>
      </c>
      <c r="D12" s="8">
        <v>1600</v>
      </c>
    </row>
    <row r="13" spans="1:4" ht="15" customHeight="1">
      <c r="A13" s="8">
        <v>1650</v>
      </c>
      <c r="B13" s="19">
        <f t="shared" si="0"/>
        <v>-0.22</v>
      </c>
      <c r="C13" s="23">
        <v>140</v>
      </c>
      <c r="D13" s="8">
        <v>1650</v>
      </c>
    </row>
    <row r="14" spans="1:4" ht="15" customHeight="1">
      <c r="A14" s="8">
        <v>1700</v>
      </c>
      <c r="B14" s="19">
        <f t="shared" si="0"/>
        <v>1.4488128203376669</v>
      </c>
      <c r="C14" s="23">
        <v>138</v>
      </c>
      <c r="D14" s="8">
        <v>1700</v>
      </c>
    </row>
    <row r="15" spans="1:4" ht="15" customHeight="1">
      <c r="A15" s="8">
        <v>1820</v>
      </c>
      <c r="B15" s="19">
        <f t="shared" si="0"/>
        <v>2.1283657459737122</v>
      </c>
      <c r="C15" s="23">
        <v>386.29817945740336</v>
      </c>
      <c r="D15" s="8">
        <v>1820</v>
      </c>
    </row>
    <row r="16" spans="1:4" ht="15" customHeight="1">
      <c r="A16" s="8">
        <v>1830</v>
      </c>
      <c r="B16" s="19">
        <f t="shared" si="0"/>
        <v>1.5715542733831369</v>
      </c>
      <c r="C16" s="23">
        <v>414.68754697658261</v>
      </c>
      <c r="D16" s="8">
        <v>1830</v>
      </c>
    </row>
    <row r="17" spans="1:4" ht="15" customHeight="1">
      <c r="A17" s="8">
        <v>1840</v>
      </c>
      <c r="B17" s="19">
        <f t="shared" si="0"/>
        <v>0.15208589742417472</v>
      </c>
      <c r="C17" s="23">
        <v>417.7292649250661</v>
      </c>
      <c r="D17" s="8">
        <v>1840</v>
      </c>
    </row>
    <row r="18" spans="1:4" ht="15" customHeight="1">
      <c r="A18" s="8">
        <v>1850</v>
      </c>
      <c r="B18" s="19">
        <f t="shared" si="0"/>
        <v>-1.7743354699487042</v>
      </c>
      <c r="C18" s="23">
        <v>417.7292649250661</v>
      </c>
      <c r="D18" s="8">
        <v>1850</v>
      </c>
    </row>
    <row r="19" spans="1:4" ht="15" customHeight="1">
      <c r="A19" s="8">
        <v>1860</v>
      </c>
      <c r="B19" s="19">
        <f t="shared" si="0"/>
        <v>-2.7375461536351424</v>
      </c>
      <c r="C19" s="23">
        <v>382.24255552609202</v>
      </c>
      <c r="D19" s="8">
        <v>1860</v>
      </c>
    </row>
    <row r="20" spans="1:4" ht="15" customHeight="1">
      <c r="A20" s="8">
        <v>1870</v>
      </c>
      <c r="B20" s="19">
        <f t="shared" si="0"/>
        <v>-0.45625769227252422</v>
      </c>
      <c r="C20" s="23">
        <v>362.97834185236326</v>
      </c>
      <c r="D20" s="8">
        <v>1870</v>
      </c>
    </row>
    <row r="21" spans="1:4" ht="15" customHeight="1">
      <c r="A21" s="8">
        <v>1880</v>
      </c>
      <c r="B21" s="19">
        <f t="shared" si="0"/>
        <v>1.1152965811106128</v>
      </c>
      <c r="C21" s="23">
        <v>373.11740168064154</v>
      </c>
      <c r="D21" s="8" t="s">
        <v>7</v>
      </c>
    </row>
    <row r="22" spans="1:4" ht="15" customHeight="1">
      <c r="A22" s="8">
        <v>1890</v>
      </c>
      <c r="B22" s="19">
        <f t="shared" si="0"/>
        <v>1.6222495725245296</v>
      </c>
      <c r="C22" s="23">
        <v>385.28427347457551</v>
      </c>
      <c r="D22" s="8" t="s">
        <v>7</v>
      </c>
    </row>
    <row r="23" spans="1:4" ht="15" customHeight="1">
      <c r="A23" s="8">
        <v>1900</v>
      </c>
      <c r="B23" s="19">
        <f t="shared" si="0"/>
        <v>2.179897863079836</v>
      </c>
      <c r="C23" s="23">
        <v>405.56239313113213</v>
      </c>
      <c r="D23" s="8" t="s">
        <v>7</v>
      </c>
    </row>
    <row r="24" spans="1:4" ht="15" customHeight="1">
      <c r="A24" s="8">
        <v>1910</v>
      </c>
      <c r="B24" s="19">
        <f t="shared" si="0"/>
        <v>3.650061538180188</v>
      </c>
      <c r="C24" s="23">
        <v>428.88223073617223</v>
      </c>
      <c r="D24" s="8" t="s">
        <v>7</v>
      </c>
    </row>
    <row r="25" spans="1:4" ht="15" customHeight="1">
      <c r="A25" s="8">
        <v>1920</v>
      </c>
      <c r="B25" s="19">
        <f t="shared" si="0"/>
        <v>3.3458897433318384</v>
      </c>
      <c r="C25" s="23">
        <v>478.56362389473588</v>
      </c>
      <c r="D25" s="8" t="s">
        <v>7</v>
      </c>
    </row>
    <row r="26" spans="1:4" ht="15" customHeight="1">
      <c r="A26" s="8">
        <v>1930</v>
      </c>
      <c r="B26" s="19">
        <f t="shared" si="0"/>
        <v>2.3710191408428782</v>
      </c>
      <c r="C26" s="23">
        <v>495.800025602809</v>
      </c>
      <c r="D26" s="8" t="s">
        <v>7</v>
      </c>
    </row>
    <row r="27" spans="1:4" ht="15" customHeight="1">
      <c r="A27" s="8">
        <v>1940</v>
      </c>
      <c r="B27" s="19">
        <f t="shared" si="0"/>
        <v>2.9309624698595487</v>
      </c>
      <c r="C27" s="23">
        <v>525.98400671159345</v>
      </c>
      <c r="D27" s="8">
        <v>1940</v>
      </c>
    </row>
    <row r="28" spans="1:4" ht="15" customHeight="1">
      <c r="A28" s="27">
        <v>1950</v>
      </c>
      <c r="B28" s="19">
        <f t="shared" si="0"/>
        <v>3.9660971171278705</v>
      </c>
      <c r="C28" s="23">
        <v>554.41927499999997</v>
      </c>
      <c r="D28" s="8">
        <v>1950</v>
      </c>
    </row>
    <row r="29" spans="1:4" ht="15" customHeight="1">
      <c r="A29" s="27">
        <v>1951</v>
      </c>
      <c r="B29" s="19">
        <f t="shared" si="0"/>
        <v>13.805013000000031</v>
      </c>
      <c r="C29" s="23">
        <v>569.61107500000003</v>
      </c>
      <c r="D29" s="8">
        <v>1951</v>
      </c>
    </row>
    <row r="30" spans="1:4" ht="15" customHeight="1">
      <c r="A30" s="27">
        <v>1952</v>
      </c>
      <c r="B30" s="19">
        <f t="shared" si="0"/>
        <v>11.478392999999983</v>
      </c>
      <c r="C30" s="23">
        <v>582.02930100000003</v>
      </c>
      <c r="D30" s="8">
        <v>1952</v>
      </c>
    </row>
    <row r="31" spans="1:4" ht="15" customHeight="1">
      <c r="A31" s="27">
        <v>1953</v>
      </c>
      <c r="B31" s="19">
        <f t="shared" si="0"/>
        <v>9.9709584999999947</v>
      </c>
      <c r="C31" s="23">
        <v>592.56786099999999</v>
      </c>
      <c r="D31" s="8" t="s">
        <v>7</v>
      </c>
    </row>
    <row r="32" spans="1:4" ht="15" customHeight="1">
      <c r="A32" s="27">
        <v>1954</v>
      </c>
      <c r="B32" s="19">
        <f t="shared" si="0"/>
        <v>9.1332674999999881</v>
      </c>
      <c r="C32" s="23">
        <v>601.97121800000002</v>
      </c>
      <c r="D32" s="8" t="s">
        <v>7</v>
      </c>
    </row>
    <row r="33" spans="1:4" ht="15" customHeight="1">
      <c r="A33" s="27">
        <v>1955</v>
      </c>
      <c r="B33" s="19">
        <f t="shared" si="0"/>
        <v>8.8131644999999708</v>
      </c>
      <c r="C33" s="23">
        <v>610.83439599999997</v>
      </c>
      <c r="D33" s="8" t="s">
        <v>7</v>
      </c>
    </row>
    <row r="34" spans="1:4" ht="15" customHeight="1">
      <c r="A34" s="32">
        <v>1956</v>
      </c>
      <c r="B34" s="19">
        <f t="shared" si="0"/>
        <v>8.8585045000000378</v>
      </c>
      <c r="C34" s="23">
        <v>619.59754699999996</v>
      </c>
      <c r="D34" s="8" t="s">
        <v>7</v>
      </c>
    </row>
    <row r="35" spans="1:4" ht="15" customHeight="1">
      <c r="A35" s="27">
        <v>1957</v>
      </c>
      <c r="B35" s="19">
        <f t="shared" si="0"/>
        <v>9.1280310000000213</v>
      </c>
      <c r="C35" s="23">
        <v>628.55140500000005</v>
      </c>
      <c r="D35" s="8">
        <v>1957</v>
      </c>
    </row>
    <row r="36" spans="1:4" ht="15" customHeight="1">
      <c r="A36" s="27">
        <v>1958</v>
      </c>
      <c r="B36" s="19">
        <f t="shared" si="0"/>
        <v>9.5022789999999873</v>
      </c>
      <c r="C36" s="23">
        <v>637.85360900000001</v>
      </c>
      <c r="D36" s="8" t="s">
        <v>7</v>
      </c>
    </row>
    <row r="37" spans="1:4" ht="15" customHeight="1">
      <c r="A37" s="31">
        <v>1959</v>
      </c>
      <c r="B37" s="19">
        <f t="shared" si="0"/>
        <v>9.9162670000000048</v>
      </c>
      <c r="C37" s="24">
        <v>647.55596300000002</v>
      </c>
      <c r="D37" s="18" t="s">
        <v>7</v>
      </c>
    </row>
    <row r="38" spans="1:4" ht="15" customHeight="1">
      <c r="A38" s="31">
        <v>1960</v>
      </c>
      <c r="B38" s="19">
        <f t="shared" si="0"/>
        <v>10.389466999999968</v>
      </c>
      <c r="C38" s="24">
        <v>657.68614300000002</v>
      </c>
      <c r="D38" s="18">
        <v>1960</v>
      </c>
    </row>
    <row r="39" spans="1:4" ht="15" customHeight="1">
      <c r="A39" s="31">
        <v>1961</v>
      </c>
      <c r="B39" s="19">
        <f t="shared" si="0"/>
        <v>11.023085999999978</v>
      </c>
      <c r="C39" s="24">
        <v>668.33489699999996</v>
      </c>
      <c r="D39" s="18" t="s">
        <v>7</v>
      </c>
    </row>
    <row r="40" spans="1:4" ht="15" customHeight="1">
      <c r="A40" s="31">
        <v>1962</v>
      </c>
      <c r="B40" s="19">
        <f t="shared" si="0"/>
        <v>11.972796500000015</v>
      </c>
      <c r="C40" s="24">
        <v>679.73231499999997</v>
      </c>
      <c r="D40" s="18" t="s">
        <v>7</v>
      </c>
    </row>
    <row r="41" spans="1:4" ht="15" customHeight="1">
      <c r="A41" s="31">
        <v>1963</v>
      </c>
      <c r="B41" s="19">
        <f t="shared" si="0"/>
        <v>13.364319000000023</v>
      </c>
      <c r="C41" s="24">
        <v>692.28048999999999</v>
      </c>
      <c r="D41" s="18">
        <v>1963</v>
      </c>
    </row>
    <row r="42" spans="1:4" ht="15" customHeight="1">
      <c r="A42" s="31">
        <v>1964</v>
      </c>
      <c r="B42" s="19">
        <f t="shared" si="0"/>
        <v>15.140846500000009</v>
      </c>
      <c r="C42" s="24">
        <v>706.46095300000002</v>
      </c>
      <c r="D42" s="18" t="s">
        <v>7</v>
      </c>
    </row>
    <row r="43" spans="1:4" ht="15" customHeight="1">
      <c r="A43" s="31">
        <v>1965</v>
      </c>
      <c r="B43" s="19">
        <f t="shared" si="0"/>
        <v>17.142344499999979</v>
      </c>
      <c r="C43" s="25">
        <v>722.562183</v>
      </c>
      <c r="D43" s="18">
        <v>1965</v>
      </c>
    </row>
    <row r="44" spans="1:4" ht="15" customHeight="1">
      <c r="A44" s="31">
        <v>1966</v>
      </c>
      <c r="B44" s="19">
        <f t="shared" si="0"/>
        <v>19.104440000000011</v>
      </c>
      <c r="C44" s="25">
        <v>740.74564199999998</v>
      </c>
      <c r="D44" s="18" t="s">
        <v>7</v>
      </c>
    </row>
    <row r="45" spans="1:4" ht="15" customHeight="1">
      <c r="A45" s="31">
        <v>1967</v>
      </c>
      <c r="B45" s="19">
        <f t="shared" si="0"/>
        <v>20.631543500000021</v>
      </c>
      <c r="C45" s="25">
        <v>760.77106300000003</v>
      </c>
      <c r="D45" s="18" t="s">
        <v>7</v>
      </c>
    </row>
    <row r="46" spans="1:4" ht="15" customHeight="1">
      <c r="A46" s="31">
        <v>1968</v>
      </c>
      <c r="B46" s="19">
        <f t="shared" si="0"/>
        <v>21.403078999999991</v>
      </c>
      <c r="C46" s="25">
        <v>782.00872900000002</v>
      </c>
      <c r="D46" s="18">
        <v>1968</v>
      </c>
    </row>
    <row r="47" spans="1:4" ht="15" customHeight="1">
      <c r="A47" s="31">
        <v>1969</v>
      </c>
      <c r="B47" s="19">
        <f t="shared" si="0"/>
        <v>21.389863999999989</v>
      </c>
      <c r="C47" s="25">
        <v>803.57722100000001</v>
      </c>
      <c r="D47" s="18" t="s">
        <v>7</v>
      </c>
    </row>
    <row r="48" spans="1:4" ht="15" customHeight="1">
      <c r="A48" s="31">
        <v>1970</v>
      </c>
      <c r="B48" s="19">
        <f t="shared" si="0"/>
        <v>20.952178500000002</v>
      </c>
      <c r="C48" s="25">
        <v>824.78845699999999</v>
      </c>
      <c r="D48" s="18">
        <v>1970</v>
      </c>
    </row>
    <row r="49" spans="1:4" ht="15" customHeight="1">
      <c r="A49" s="31">
        <v>1971</v>
      </c>
      <c r="B49" s="19">
        <f t="shared" si="0"/>
        <v>20.449036499999977</v>
      </c>
      <c r="C49" s="25">
        <v>845.48157800000001</v>
      </c>
      <c r="D49" s="18" t="s">
        <v>7</v>
      </c>
    </row>
    <row r="50" spans="1:4" ht="15" customHeight="1">
      <c r="A50" s="31">
        <v>1972</v>
      </c>
      <c r="B50" s="19">
        <f t="shared" si="0"/>
        <v>19.8321775</v>
      </c>
      <c r="C50" s="25">
        <v>865.68652999999995</v>
      </c>
      <c r="D50" s="18">
        <v>1972</v>
      </c>
    </row>
    <row r="51" spans="1:4" ht="15" customHeight="1">
      <c r="A51" s="27">
        <v>1973</v>
      </c>
      <c r="B51" s="19">
        <f t="shared" si="0"/>
        <v>18.963504</v>
      </c>
      <c r="C51" s="20">
        <v>885.14593300000001</v>
      </c>
      <c r="D51" s="8" t="s">
        <v>7</v>
      </c>
    </row>
    <row r="52" spans="1:4" ht="15" customHeight="1">
      <c r="A52" s="27">
        <v>1974</v>
      </c>
      <c r="B52" s="19">
        <f t="shared" si="0"/>
        <v>17.89957499999997</v>
      </c>
      <c r="C52" s="20">
        <v>903.61353799999995</v>
      </c>
      <c r="D52" s="8">
        <v>1974</v>
      </c>
    </row>
    <row r="53" spans="1:4" ht="15" customHeight="1">
      <c r="A53" s="27">
        <v>1975</v>
      </c>
      <c r="B53" s="19">
        <f t="shared" si="0"/>
        <v>16.702357000000006</v>
      </c>
      <c r="C53" s="20">
        <v>920.94508299999995</v>
      </c>
      <c r="D53" s="8" t="s">
        <v>7</v>
      </c>
    </row>
    <row r="54" spans="1:4" ht="15" customHeight="1">
      <c r="A54" s="27">
        <v>1976</v>
      </c>
      <c r="B54" s="19">
        <f t="shared" si="0"/>
        <v>15.491180500000041</v>
      </c>
      <c r="C54" s="20">
        <v>937.01825199999996</v>
      </c>
      <c r="D54" s="8">
        <v>1976</v>
      </c>
    </row>
    <row r="55" spans="1:4" ht="15" customHeight="1">
      <c r="A55" s="27">
        <v>1977</v>
      </c>
      <c r="B55" s="19">
        <f t="shared" si="0"/>
        <v>14.510784999999998</v>
      </c>
      <c r="C55" s="20">
        <v>951.92744400000004</v>
      </c>
      <c r="D55" s="8" t="s">
        <v>7</v>
      </c>
    </row>
    <row r="56" spans="1:4" ht="15" customHeight="1">
      <c r="A56" s="27">
        <v>1978</v>
      </c>
      <c r="B56" s="19">
        <f t="shared" si="0"/>
        <v>13.976587499999994</v>
      </c>
      <c r="C56" s="20">
        <v>966.03982199999996</v>
      </c>
      <c r="D56" s="8" t="s">
        <v>7</v>
      </c>
    </row>
    <row r="57" spans="1:4" ht="15" customHeight="1">
      <c r="A57" s="27">
        <v>1979</v>
      </c>
      <c r="B57" s="19">
        <f t="shared" si="0"/>
        <v>13.918744000000004</v>
      </c>
      <c r="C57" s="20">
        <v>979.88061900000002</v>
      </c>
      <c r="D57" s="8" t="s">
        <v>7</v>
      </c>
    </row>
    <row r="58" spans="1:4" ht="15" customHeight="1">
      <c r="A58" s="27">
        <v>1980</v>
      </c>
      <c r="B58" s="19">
        <f t="shared" si="0"/>
        <v>14.059766499999967</v>
      </c>
      <c r="C58" s="20">
        <v>993.87730999999997</v>
      </c>
      <c r="D58" s="8">
        <v>1980</v>
      </c>
    </row>
    <row r="59" spans="1:4" ht="15" customHeight="1">
      <c r="A59" s="27">
        <v>1981</v>
      </c>
      <c r="B59" s="19">
        <f t="shared" si="0"/>
        <v>14.188042999999993</v>
      </c>
      <c r="C59" s="20">
        <v>1008.000152</v>
      </c>
      <c r="D59" s="8" t="s">
        <v>7</v>
      </c>
    </row>
    <row r="60" spans="1:4" ht="15" customHeight="1">
      <c r="A60" s="27">
        <v>1982</v>
      </c>
      <c r="B60" s="19">
        <f t="shared" si="0"/>
        <v>14.561841000000015</v>
      </c>
      <c r="C60" s="20">
        <v>1022.253396</v>
      </c>
      <c r="D60" s="8" t="s">
        <v>7</v>
      </c>
    </row>
    <row r="61" spans="1:4" ht="15" customHeight="1">
      <c r="A61" s="27">
        <v>1983</v>
      </c>
      <c r="B61" s="19">
        <f t="shared" si="0"/>
        <v>15.47866950000008</v>
      </c>
      <c r="C61" s="20">
        <v>1037.123834</v>
      </c>
      <c r="D61" s="8" t="s">
        <v>7</v>
      </c>
    </row>
    <row r="62" spans="1:4" ht="15" customHeight="1">
      <c r="A62" s="27">
        <v>1984</v>
      </c>
      <c r="B62" s="19">
        <f t="shared" si="0"/>
        <v>16.869777500000055</v>
      </c>
      <c r="C62" s="20">
        <v>1053.2107350000001</v>
      </c>
      <c r="D62" s="8" t="s">
        <v>7</v>
      </c>
    </row>
    <row r="63" spans="1:4" ht="15" customHeight="1">
      <c r="A63" s="27">
        <v>1985</v>
      </c>
      <c r="B63" s="19">
        <f t="shared" si="0"/>
        <v>18.568660499999964</v>
      </c>
      <c r="C63" s="20">
        <v>1070.8633890000001</v>
      </c>
      <c r="D63" s="8" t="s">
        <v>7</v>
      </c>
    </row>
    <row r="64" spans="1:4" ht="15" customHeight="1">
      <c r="A64" s="27">
        <v>1986</v>
      </c>
      <c r="B64" s="19">
        <f t="shared" si="0"/>
        <v>20.23916799999995</v>
      </c>
      <c r="C64" s="20">
        <v>1090.348056</v>
      </c>
      <c r="D64" s="8" t="s">
        <v>7</v>
      </c>
    </row>
    <row r="65" spans="1:5" ht="15" customHeight="1">
      <c r="A65" s="27">
        <v>1987</v>
      </c>
      <c r="B65" s="19">
        <f t="shared" si="0"/>
        <v>21.259143999999992</v>
      </c>
      <c r="C65" s="20">
        <v>1111.341725</v>
      </c>
      <c r="D65" s="8" t="s">
        <v>7</v>
      </c>
    </row>
    <row r="66" spans="1:5" ht="15" customHeight="1">
      <c r="A66" s="27">
        <v>1988</v>
      </c>
      <c r="B66" s="19">
        <f t="shared" si="0"/>
        <v>21.112084500000037</v>
      </c>
      <c r="C66" s="20">
        <v>1132.866344</v>
      </c>
      <c r="D66" s="8">
        <v>1988</v>
      </c>
      <c r="E66" s="18"/>
    </row>
    <row r="67" spans="1:5" ht="15" customHeight="1">
      <c r="A67" s="27">
        <v>1989</v>
      </c>
      <c r="B67" s="19">
        <f t="shared" si="0"/>
        <v>19.789428000000044</v>
      </c>
      <c r="C67" s="20">
        <v>1153.5658940000001</v>
      </c>
      <c r="D67" s="8" t="s">
        <v>7</v>
      </c>
      <c r="E67" s="18"/>
    </row>
    <row r="68" spans="1:5" ht="15" customHeight="1">
      <c r="A68" s="27">
        <v>1990</v>
      </c>
      <c r="B68" s="19">
        <f t="shared" si="0"/>
        <v>17.808813999999984</v>
      </c>
      <c r="C68" s="20">
        <v>1172.4452000000001</v>
      </c>
      <c r="D68" s="8">
        <v>1990</v>
      </c>
      <c r="E68" s="18"/>
    </row>
    <row r="69" spans="1:5" ht="15" customHeight="1">
      <c r="A69" s="27">
        <v>1991</v>
      </c>
      <c r="B69" s="19">
        <f t="shared" si="0"/>
        <v>15.779350499999964</v>
      </c>
      <c r="C69" s="20">
        <v>1189.183522</v>
      </c>
      <c r="D69" s="8" t="s">
        <v>7</v>
      </c>
      <c r="E69" s="18"/>
    </row>
    <row r="70" spans="1:5" ht="15" customHeight="1">
      <c r="A70" s="27">
        <v>1992</v>
      </c>
      <c r="B70" s="19">
        <f t="shared" si="0"/>
        <v>13.972805499999936</v>
      </c>
      <c r="C70" s="20">
        <v>1204.003901</v>
      </c>
      <c r="D70" s="8">
        <v>1992</v>
      </c>
      <c r="E70" s="18"/>
    </row>
    <row r="71" spans="1:5" ht="15" customHeight="1">
      <c r="A71" s="27">
        <v>1993</v>
      </c>
      <c r="B71" s="19">
        <f t="shared" si="0"/>
        <v>12.494015499999932</v>
      </c>
      <c r="C71" s="20">
        <v>1217.1291329999999</v>
      </c>
      <c r="D71" s="8" t="s">
        <v>7</v>
      </c>
    </row>
    <row r="72" spans="1:5" ht="15" customHeight="1">
      <c r="A72" s="27">
        <v>1994</v>
      </c>
      <c r="B72" s="19">
        <f t="shared" si="0"/>
        <v>11.405435500000067</v>
      </c>
      <c r="C72" s="20">
        <v>1228.9919319999999</v>
      </c>
      <c r="D72" s="8">
        <v>1994</v>
      </c>
    </row>
    <row r="73" spans="1:5" ht="15" customHeight="1">
      <c r="A73" s="27">
        <v>1995</v>
      </c>
      <c r="B73" s="19">
        <f t="shared" si="0"/>
        <v>10.494754499999999</v>
      </c>
      <c r="C73" s="20">
        <v>1239.940004</v>
      </c>
      <c r="D73" s="8" t="s">
        <v>7</v>
      </c>
    </row>
    <row r="74" spans="1:5" ht="15" customHeight="1">
      <c r="A74" s="27">
        <v>1996</v>
      </c>
      <c r="B74" s="19">
        <f t="shared" si="0"/>
        <v>9.5634850000000142</v>
      </c>
      <c r="C74" s="20">
        <v>1249.9814409999999</v>
      </c>
      <c r="D74" s="8" t="s">
        <v>7</v>
      </c>
    </row>
    <row r="75" spans="1:5" ht="15" customHeight="1">
      <c r="A75" s="27">
        <v>1997</v>
      </c>
      <c r="B75" s="19">
        <f t="shared" si="0"/>
        <v>8.7300310000000536</v>
      </c>
      <c r="C75" s="20">
        <v>1259.0669740000001</v>
      </c>
      <c r="D75" s="8">
        <v>1997</v>
      </c>
    </row>
    <row r="76" spans="1:5" ht="15" customHeight="1">
      <c r="A76" s="27">
        <v>1998</v>
      </c>
      <c r="B76" s="19">
        <f t="shared" ref="B76:B87" si="1">(C77-C75)/(A77-A75)</f>
        <v>8.1698624999999083</v>
      </c>
      <c r="C76" s="20">
        <v>1267.441503</v>
      </c>
      <c r="D76" s="8" t="s">
        <v>7</v>
      </c>
    </row>
    <row r="77" spans="1:5" ht="15" customHeight="1">
      <c r="A77" s="27">
        <v>1999</v>
      </c>
      <c r="B77" s="19">
        <f t="shared" si="1"/>
        <v>7.878733499999953</v>
      </c>
      <c r="C77" s="20">
        <v>1275.4066989999999</v>
      </c>
      <c r="D77" s="8" t="s">
        <v>7</v>
      </c>
    </row>
    <row r="78" spans="1:5" ht="15" customHeight="1">
      <c r="A78" s="27">
        <v>2000</v>
      </c>
      <c r="B78" s="19">
        <f t="shared" si="1"/>
        <v>7.6680366363636532</v>
      </c>
      <c r="C78" s="20">
        <v>1283.1989699999999</v>
      </c>
      <c r="D78" s="8">
        <v>2000</v>
      </c>
    </row>
    <row r="79" spans="1:5" ht="15" customHeight="1">
      <c r="A79" s="27">
        <v>2010</v>
      </c>
      <c r="B79" s="19">
        <f t="shared" si="1"/>
        <v>7.0674648000000051</v>
      </c>
      <c r="C79" s="20">
        <v>1359.7551020000001</v>
      </c>
      <c r="D79" s="8">
        <v>2010</v>
      </c>
    </row>
    <row r="80" spans="1:5" ht="15" customHeight="1">
      <c r="A80" s="28">
        <v>2020</v>
      </c>
      <c r="B80" s="19">
        <f t="shared" si="1"/>
        <v>4.0713355499999917</v>
      </c>
      <c r="C80" s="20">
        <v>1424.548266</v>
      </c>
      <c r="D80" s="8">
        <v>2020</v>
      </c>
    </row>
    <row r="81" spans="1:4" ht="15" customHeight="1">
      <c r="A81" s="27">
        <v>2030</v>
      </c>
      <c r="B81" s="19">
        <f t="shared" si="1"/>
        <v>-0.35377260000000205</v>
      </c>
      <c r="C81" s="20">
        <v>1441.1818129999999</v>
      </c>
      <c r="D81" s="8">
        <v>2030</v>
      </c>
    </row>
    <row r="82" spans="1:4" ht="15" customHeight="1">
      <c r="A82" s="27">
        <v>2040</v>
      </c>
      <c r="B82" s="19">
        <f t="shared" si="1"/>
        <v>-3.8362544999999955</v>
      </c>
      <c r="C82" s="20">
        <v>1417.472814</v>
      </c>
      <c r="D82" s="8">
        <v>2040</v>
      </c>
    </row>
    <row r="83" spans="1:4" ht="15" customHeight="1">
      <c r="A83" s="27">
        <v>2050</v>
      </c>
      <c r="B83" s="19">
        <f t="shared" si="1"/>
        <v>-6.43831285</v>
      </c>
      <c r="C83" s="20">
        <v>1364.456723</v>
      </c>
      <c r="D83" s="8">
        <v>2050</v>
      </c>
    </row>
    <row r="84" spans="1:4" ht="15" customHeight="1">
      <c r="A84" s="27">
        <v>2060</v>
      </c>
      <c r="B84" s="19">
        <f t="shared" si="1"/>
        <v>-7.7773948000000015</v>
      </c>
      <c r="C84" s="20">
        <v>1288.706557</v>
      </c>
      <c r="D84" s="8">
        <v>2060</v>
      </c>
    </row>
    <row r="85" spans="1:4" ht="15" customHeight="1">
      <c r="A85" s="27">
        <v>2070</v>
      </c>
      <c r="B85" s="19">
        <f t="shared" si="1"/>
        <v>-7.6476170000000021</v>
      </c>
      <c r="C85" s="20">
        <v>1208.908827</v>
      </c>
      <c r="D85" s="8">
        <v>2070</v>
      </c>
    </row>
    <row r="86" spans="1:4" ht="15" customHeight="1">
      <c r="A86" s="27">
        <v>2080</v>
      </c>
      <c r="B86" s="19">
        <f t="shared" si="1"/>
        <v>-6.8195115500000041</v>
      </c>
      <c r="C86" s="20">
        <v>1135.7542169999999</v>
      </c>
      <c r="D86" s="8">
        <v>2080</v>
      </c>
    </row>
    <row r="87" spans="1:4" ht="15" customHeight="1">
      <c r="A87" s="27">
        <v>2090</v>
      </c>
      <c r="B87" s="19">
        <f t="shared" si="1"/>
        <v>-5.7544500499999973</v>
      </c>
      <c r="C87" s="20">
        <v>1072.5185959999999</v>
      </c>
      <c r="D87" s="8">
        <v>2090</v>
      </c>
    </row>
    <row r="88" spans="1:4" ht="15" customHeight="1" thickBot="1">
      <c r="A88" s="29">
        <v>2100</v>
      </c>
      <c r="B88" s="26">
        <f>B87-(B86-B87)</f>
        <v>-4.6893885499999906</v>
      </c>
      <c r="C88" s="21">
        <v>1020.665216</v>
      </c>
      <c r="D88" s="11">
        <v>2100</v>
      </c>
    </row>
    <row r="89" spans="1:4" ht="15" customHeight="1" thickTop="1">
      <c r="B89" s="8"/>
      <c r="C89" s="8"/>
    </row>
    <row r="90" spans="1:4" ht="15" customHeight="1">
      <c r="B90" s="8"/>
      <c r="C90" s="8"/>
    </row>
    <row r="91" spans="1:4" ht="15" customHeight="1">
      <c r="B91" s="8"/>
      <c r="C91" s="8"/>
    </row>
    <row r="92" spans="1:4" ht="15" customHeight="1">
      <c r="B92" s="8"/>
      <c r="C92" s="8"/>
    </row>
    <row r="93" spans="1:4" ht="15" customHeight="1">
      <c r="B93" s="8"/>
      <c r="C93" s="8"/>
    </row>
    <row r="94" spans="1:4" ht="15" customHeight="1">
      <c r="B94" s="8"/>
      <c r="C94" s="8"/>
    </row>
    <row r="95" spans="1:4" ht="15" customHeight="1">
      <c r="B95" s="8"/>
      <c r="C95" s="8"/>
    </row>
    <row r="96" spans="1:4"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11"/>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18</v>
      </c>
    </row>
    <row r="5" spans="1:4" ht="15" customHeight="1">
      <c r="A5" s="8" t="s">
        <v>17</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8">
        <v>1</v>
      </c>
      <c r="B9" s="19">
        <f>(C10-C9)/1000</f>
        <v>-6.0000000000000147E-4</v>
      </c>
      <c r="C9" s="23">
        <v>59.6</v>
      </c>
      <c r="D9" s="8">
        <v>1</v>
      </c>
    </row>
    <row r="10" spans="1:4" ht="15" customHeight="1">
      <c r="A10" s="8">
        <v>1000</v>
      </c>
      <c r="B10" s="19">
        <f>(C11-C9)/(A11-A9)</f>
        <v>2.895263509006004E-2</v>
      </c>
      <c r="C10" s="23">
        <v>59</v>
      </c>
    </row>
    <row r="11" spans="1:4" ht="15" customHeight="1">
      <c r="A11" s="8">
        <v>1500</v>
      </c>
      <c r="B11" s="19">
        <f t="shared" ref="B11:B75" si="0">(C12-C10)/(A12-A10)</f>
        <v>0.16833333333333333</v>
      </c>
      <c r="C11" s="23">
        <v>103</v>
      </c>
      <c r="D11" s="8" t="s">
        <v>7</v>
      </c>
    </row>
    <row r="12" spans="1:4" ht="15" customHeight="1">
      <c r="A12" s="8">
        <v>1600</v>
      </c>
      <c r="B12" s="19">
        <f t="shared" si="0"/>
        <v>0.24666666666666667</v>
      </c>
      <c r="C12" s="23">
        <v>160</v>
      </c>
      <c r="D12" s="8">
        <v>1600</v>
      </c>
    </row>
    <row r="13" spans="1:4" ht="15" customHeight="1">
      <c r="A13" s="8">
        <v>1650</v>
      </c>
      <c r="B13" s="19">
        <f t="shared" si="0"/>
        <v>-0.22</v>
      </c>
      <c r="C13" s="23">
        <v>140</v>
      </c>
      <c r="D13" s="8">
        <v>1650</v>
      </c>
    </row>
    <row r="14" spans="1:4" ht="15" customHeight="1">
      <c r="A14" s="8">
        <v>1700</v>
      </c>
      <c r="B14" s="19">
        <f t="shared" si="0"/>
        <v>1.4488128203376669</v>
      </c>
      <c r="C14" s="23">
        <v>138</v>
      </c>
      <c r="D14" s="8">
        <v>1700</v>
      </c>
    </row>
    <row r="15" spans="1:4" ht="15" customHeight="1">
      <c r="A15" s="8">
        <v>1820</v>
      </c>
      <c r="B15" s="19">
        <f t="shared" si="0"/>
        <v>2.1283657459737122</v>
      </c>
      <c r="C15" s="23">
        <v>386.29817945740336</v>
      </c>
      <c r="D15" s="8">
        <v>1820</v>
      </c>
    </row>
    <row r="16" spans="1:4" ht="15" customHeight="1">
      <c r="A16" s="8">
        <v>1830</v>
      </c>
      <c r="B16" s="19">
        <f t="shared" si="0"/>
        <v>1.5715542733831369</v>
      </c>
      <c r="C16" s="23">
        <v>414.68754697658261</v>
      </c>
      <c r="D16" s="8">
        <v>1830</v>
      </c>
    </row>
    <row r="17" spans="1:4" ht="15" customHeight="1">
      <c r="A17" s="8">
        <v>1840</v>
      </c>
      <c r="B17" s="19">
        <f t="shared" si="0"/>
        <v>0.15208589742417472</v>
      </c>
      <c r="C17" s="23">
        <v>417.7292649250661</v>
      </c>
      <c r="D17" s="8">
        <v>1840</v>
      </c>
    </row>
    <row r="18" spans="1:4" ht="15" customHeight="1">
      <c r="A18" s="8">
        <v>1850</v>
      </c>
      <c r="B18" s="19">
        <f t="shared" si="0"/>
        <v>-1.7743354699487042</v>
      </c>
      <c r="C18" s="23">
        <v>417.7292649250661</v>
      </c>
      <c r="D18" s="8">
        <v>1850</v>
      </c>
    </row>
    <row r="19" spans="1:4" ht="15" customHeight="1">
      <c r="A19" s="8">
        <v>1860</v>
      </c>
      <c r="B19" s="19">
        <f t="shared" si="0"/>
        <v>-2.7375461536351424</v>
      </c>
      <c r="C19" s="23">
        <v>382.24255552609202</v>
      </c>
      <c r="D19" s="8">
        <v>1860</v>
      </c>
    </row>
    <row r="20" spans="1:4" ht="15" customHeight="1">
      <c r="A20" s="8">
        <v>1870</v>
      </c>
      <c r="B20" s="19">
        <f t="shared" si="0"/>
        <v>-0.45625769227252422</v>
      </c>
      <c r="C20" s="23">
        <v>362.97834185236326</v>
      </c>
      <c r="D20" s="8">
        <v>1870</v>
      </c>
    </row>
    <row r="21" spans="1:4" ht="15" customHeight="1">
      <c r="A21" s="8">
        <v>1880</v>
      </c>
      <c r="B21" s="19">
        <f t="shared" si="0"/>
        <v>1.1152965811106128</v>
      </c>
      <c r="C21" s="23">
        <v>373.11740168064154</v>
      </c>
      <c r="D21" s="8" t="s">
        <v>7</v>
      </c>
    </row>
    <row r="22" spans="1:4" ht="15" customHeight="1">
      <c r="A22" s="8">
        <v>1890</v>
      </c>
      <c r="B22" s="19">
        <f t="shared" si="0"/>
        <v>1.6222495725245296</v>
      </c>
      <c r="C22" s="23">
        <v>385.28427347457551</v>
      </c>
      <c r="D22" s="8" t="s">
        <v>7</v>
      </c>
    </row>
    <row r="23" spans="1:4" ht="15" customHeight="1">
      <c r="A23" s="8">
        <v>1900</v>
      </c>
      <c r="B23" s="19">
        <f t="shared" si="0"/>
        <v>2.179897863079836</v>
      </c>
      <c r="C23" s="23">
        <v>405.56239313113213</v>
      </c>
      <c r="D23" s="8" t="s">
        <v>7</v>
      </c>
    </row>
    <row r="24" spans="1:4" ht="15" customHeight="1">
      <c r="A24" s="8">
        <v>1910</v>
      </c>
      <c r="B24" s="19">
        <f t="shared" si="0"/>
        <v>3.650061538180188</v>
      </c>
      <c r="C24" s="23">
        <v>428.88223073617223</v>
      </c>
      <c r="D24" s="8" t="s">
        <v>7</v>
      </c>
    </row>
    <row r="25" spans="1:4" ht="15" customHeight="1">
      <c r="A25" s="8">
        <v>1920</v>
      </c>
      <c r="B25" s="19">
        <f t="shared" si="0"/>
        <v>3.3458897433318384</v>
      </c>
      <c r="C25" s="23">
        <v>478.56362389473588</v>
      </c>
      <c r="D25" s="8" t="s">
        <v>7</v>
      </c>
    </row>
    <row r="26" spans="1:4" ht="15" customHeight="1">
      <c r="A26" s="8">
        <v>1930</v>
      </c>
      <c r="B26" s="19">
        <f t="shared" si="0"/>
        <v>2.3710191408428782</v>
      </c>
      <c r="C26" s="23">
        <v>495.800025602809</v>
      </c>
      <c r="D26" s="8" t="s">
        <v>7</v>
      </c>
    </row>
    <row r="27" spans="1:4" ht="15" customHeight="1">
      <c r="A27" s="8">
        <v>1940</v>
      </c>
      <c r="B27" s="19">
        <f t="shared" si="0"/>
        <v>2.9309624698595487</v>
      </c>
      <c r="C27" s="23">
        <v>525.98400671159345</v>
      </c>
      <c r="D27" s="8">
        <v>1940</v>
      </c>
    </row>
    <row r="28" spans="1:4" ht="15" customHeight="1">
      <c r="A28" s="27">
        <v>1950</v>
      </c>
      <c r="B28" s="19">
        <f t="shared" si="0"/>
        <v>3.9660971171278705</v>
      </c>
      <c r="C28" s="23">
        <v>554.41927499999997</v>
      </c>
      <c r="D28" s="8">
        <v>1950</v>
      </c>
    </row>
    <row r="29" spans="1:4" ht="15" customHeight="1">
      <c r="A29" s="27">
        <v>1951</v>
      </c>
      <c r="B29" s="19">
        <f t="shared" si="0"/>
        <v>13.805013000000031</v>
      </c>
      <c r="C29" s="23">
        <v>569.61107500000003</v>
      </c>
      <c r="D29" s="8">
        <v>1951</v>
      </c>
    </row>
    <row r="30" spans="1:4" ht="15" customHeight="1">
      <c r="A30" s="27">
        <v>1952</v>
      </c>
      <c r="B30" s="19">
        <f t="shared" si="0"/>
        <v>11.478392999999983</v>
      </c>
      <c r="C30" s="23">
        <v>582.02930100000003</v>
      </c>
      <c r="D30" s="8">
        <v>1952</v>
      </c>
    </row>
    <row r="31" spans="1:4" ht="15" customHeight="1">
      <c r="A31" s="27">
        <v>1953</v>
      </c>
      <c r="B31" s="19">
        <f t="shared" si="0"/>
        <v>9.9709584999999947</v>
      </c>
      <c r="C31" s="23">
        <v>592.56786099999999</v>
      </c>
      <c r="D31" s="8" t="s">
        <v>7</v>
      </c>
    </row>
    <row r="32" spans="1:4" ht="15" customHeight="1">
      <c r="A32" s="27">
        <v>1954</v>
      </c>
      <c r="B32" s="19">
        <f t="shared" si="0"/>
        <v>9.1332674999999881</v>
      </c>
      <c r="C32" s="23">
        <v>601.97121800000002</v>
      </c>
      <c r="D32" s="8" t="s">
        <v>7</v>
      </c>
    </row>
    <row r="33" spans="1:4" ht="15" customHeight="1">
      <c r="A33" s="27">
        <v>1955</v>
      </c>
      <c r="B33" s="19">
        <f t="shared" si="0"/>
        <v>8.8131644999999708</v>
      </c>
      <c r="C33" s="23">
        <v>610.83439599999997</v>
      </c>
      <c r="D33" s="8" t="s">
        <v>7</v>
      </c>
    </row>
    <row r="34" spans="1:4" ht="15" customHeight="1">
      <c r="A34" s="32">
        <v>1956</v>
      </c>
      <c r="B34" s="19">
        <f t="shared" si="0"/>
        <v>8.8585045000000378</v>
      </c>
      <c r="C34" s="23">
        <v>619.59754699999996</v>
      </c>
      <c r="D34" s="8" t="s">
        <v>7</v>
      </c>
    </row>
    <row r="35" spans="1:4" ht="15" customHeight="1">
      <c r="A35" s="27">
        <v>1957</v>
      </c>
      <c r="B35" s="19">
        <f t="shared" si="0"/>
        <v>9.1280310000000213</v>
      </c>
      <c r="C35" s="23">
        <v>628.55140500000005</v>
      </c>
      <c r="D35" s="8">
        <v>1957</v>
      </c>
    </row>
    <row r="36" spans="1:4" ht="15" customHeight="1">
      <c r="A36" s="27">
        <v>1958</v>
      </c>
      <c r="B36" s="19">
        <f t="shared" si="0"/>
        <v>9.5022789999999873</v>
      </c>
      <c r="C36" s="23">
        <v>637.85360900000001</v>
      </c>
      <c r="D36" s="8" t="s">
        <v>7</v>
      </c>
    </row>
    <row r="37" spans="1:4" ht="15" customHeight="1">
      <c r="A37" s="31">
        <v>1959</v>
      </c>
      <c r="B37" s="19">
        <f t="shared" si="0"/>
        <v>9.9162670000000048</v>
      </c>
      <c r="C37" s="24">
        <v>647.55596300000002</v>
      </c>
      <c r="D37" s="18" t="s">
        <v>7</v>
      </c>
    </row>
    <row r="38" spans="1:4" ht="15" customHeight="1">
      <c r="A38" s="31">
        <v>1960</v>
      </c>
      <c r="B38" s="19">
        <f t="shared" si="0"/>
        <v>10.389466999999968</v>
      </c>
      <c r="C38" s="24">
        <v>657.68614300000002</v>
      </c>
      <c r="D38" s="18">
        <v>1960</v>
      </c>
    </row>
    <row r="39" spans="1:4" ht="15" customHeight="1">
      <c r="A39" s="31">
        <v>1961</v>
      </c>
      <c r="B39" s="19">
        <f t="shared" si="0"/>
        <v>11.023085999999978</v>
      </c>
      <c r="C39" s="24">
        <v>668.33489699999996</v>
      </c>
      <c r="D39" s="18" t="s">
        <v>7</v>
      </c>
    </row>
    <row r="40" spans="1:4" ht="15" customHeight="1">
      <c r="A40" s="31">
        <v>1962</v>
      </c>
      <c r="B40" s="19">
        <f t="shared" si="0"/>
        <v>11.972796500000015</v>
      </c>
      <c r="C40" s="24">
        <v>679.73231499999997</v>
      </c>
      <c r="D40" s="18" t="s">
        <v>7</v>
      </c>
    </row>
    <row r="41" spans="1:4" ht="15" customHeight="1">
      <c r="A41" s="31">
        <v>1963</v>
      </c>
      <c r="B41" s="19">
        <f t="shared" si="0"/>
        <v>13.364319000000023</v>
      </c>
      <c r="C41" s="24">
        <v>692.28048999999999</v>
      </c>
      <c r="D41" s="18">
        <v>1963</v>
      </c>
    </row>
    <row r="42" spans="1:4" ht="15" customHeight="1">
      <c r="A42" s="31">
        <v>1964</v>
      </c>
      <c r="B42" s="19">
        <f t="shared" si="0"/>
        <v>15.140846500000009</v>
      </c>
      <c r="C42" s="24">
        <v>706.46095300000002</v>
      </c>
      <c r="D42" s="18" t="s">
        <v>7</v>
      </c>
    </row>
    <row r="43" spans="1:4" ht="15" customHeight="1">
      <c r="A43" s="31">
        <v>1965</v>
      </c>
      <c r="B43" s="19">
        <f t="shared" si="0"/>
        <v>17.142344499999979</v>
      </c>
      <c r="C43" s="25">
        <v>722.562183</v>
      </c>
      <c r="D43" s="18">
        <v>1965</v>
      </c>
    </row>
    <row r="44" spans="1:4" ht="15" customHeight="1">
      <c r="A44" s="31">
        <v>1966</v>
      </c>
      <c r="B44" s="19">
        <f t="shared" si="0"/>
        <v>19.104440000000011</v>
      </c>
      <c r="C44" s="25">
        <v>740.74564199999998</v>
      </c>
      <c r="D44" s="18" t="s">
        <v>7</v>
      </c>
    </row>
    <row r="45" spans="1:4" ht="15" customHeight="1">
      <c r="A45" s="31">
        <v>1967</v>
      </c>
      <c r="B45" s="19">
        <f t="shared" si="0"/>
        <v>20.631543500000021</v>
      </c>
      <c r="C45" s="25">
        <v>760.77106300000003</v>
      </c>
      <c r="D45" s="18" t="s">
        <v>7</v>
      </c>
    </row>
    <row r="46" spans="1:4" ht="15" customHeight="1">
      <c r="A46" s="31">
        <v>1968</v>
      </c>
      <c r="B46" s="19">
        <f t="shared" si="0"/>
        <v>21.403078999999991</v>
      </c>
      <c r="C46" s="25">
        <v>782.00872900000002</v>
      </c>
      <c r="D46" s="18">
        <v>1968</v>
      </c>
    </row>
    <row r="47" spans="1:4" ht="15" customHeight="1">
      <c r="A47" s="31">
        <v>1969</v>
      </c>
      <c r="B47" s="19">
        <f t="shared" si="0"/>
        <v>21.389863999999989</v>
      </c>
      <c r="C47" s="25">
        <v>803.57722100000001</v>
      </c>
      <c r="D47" s="18" t="s">
        <v>7</v>
      </c>
    </row>
    <row r="48" spans="1:4" ht="15" customHeight="1">
      <c r="A48" s="31">
        <v>1970</v>
      </c>
      <c r="B48" s="19">
        <f t="shared" si="0"/>
        <v>20.952178500000002</v>
      </c>
      <c r="C48" s="25">
        <v>824.78845699999999</v>
      </c>
      <c r="D48" s="18">
        <v>1970</v>
      </c>
    </row>
    <row r="49" spans="1:4" ht="15" customHeight="1">
      <c r="A49" s="31">
        <v>1971</v>
      </c>
      <c r="B49" s="19">
        <f t="shared" si="0"/>
        <v>20.449036499999977</v>
      </c>
      <c r="C49" s="25">
        <v>845.48157800000001</v>
      </c>
      <c r="D49" s="18" t="s">
        <v>7</v>
      </c>
    </row>
    <row r="50" spans="1:4" ht="15" customHeight="1">
      <c r="A50" s="31">
        <v>1972</v>
      </c>
      <c r="B50" s="19">
        <f t="shared" si="0"/>
        <v>19.8321775</v>
      </c>
      <c r="C50" s="25">
        <v>865.68652999999995</v>
      </c>
      <c r="D50" s="18">
        <v>1972</v>
      </c>
    </row>
    <row r="51" spans="1:4" ht="15" customHeight="1">
      <c r="A51" s="27">
        <v>1973</v>
      </c>
      <c r="B51" s="19">
        <f t="shared" si="0"/>
        <v>18.963504</v>
      </c>
      <c r="C51" s="20">
        <v>885.14593300000001</v>
      </c>
      <c r="D51" s="8" t="s">
        <v>7</v>
      </c>
    </row>
    <row r="52" spans="1:4" ht="15" customHeight="1">
      <c r="A52" s="27">
        <v>1974</v>
      </c>
      <c r="B52" s="19">
        <f t="shared" si="0"/>
        <v>17.89957499999997</v>
      </c>
      <c r="C52" s="20">
        <v>903.61353799999995</v>
      </c>
      <c r="D52" s="8">
        <v>1974</v>
      </c>
    </row>
    <row r="53" spans="1:4" ht="15" customHeight="1">
      <c r="A53" s="27">
        <v>1975</v>
      </c>
      <c r="B53" s="19">
        <f t="shared" si="0"/>
        <v>16.702357000000006</v>
      </c>
      <c r="C53" s="20">
        <v>920.94508299999995</v>
      </c>
      <c r="D53" s="8" t="s">
        <v>7</v>
      </c>
    </row>
    <row r="54" spans="1:4" ht="15" customHeight="1">
      <c r="A54" s="27">
        <v>1976</v>
      </c>
      <c r="B54" s="19">
        <f t="shared" si="0"/>
        <v>15.491180500000041</v>
      </c>
      <c r="C54" s="20">
        <v>937.01825199999996</v>
      </c>
      <c r="D54" s="8">
        <v>1976</v>
      </c>
    </row>
    <row r="55" spans="1:4" ht="15" customHeight="1">
      <c r="A55" s="27">
        <v>1977</v>
      </c>
      <c r="B55" s="19">
        <f t="shared" si="0"/>
        <v>14.510784999999998</v>
      </c>
      <c r="C55" s="20">
        <v>951.92744400000004</v>
      </c>
      <c r="D55" s="8" t="s">
        <v>7</v>
      </c>
    </row>
    <row r="56" spans="1:4" ht="15" customHeight="1">
      <c r="A56" s="27">
        <v>1978</v>
      </c>
      <c r="B56" s="19">
        <f t="shared" si="0"/>
        <v>13.976587499999994</v>
      </c>
      <c r="C56" s="20">
        <v>966.03982199999996</v>
      </c>
      <c r="D56" s="8" t="s">
        <v>7</v>
      </c>
    </row>
    <row r="57" spans="1:4" ht="15" customHeight="1">
      <c r="A57" s="27">
        <v>1979</v>
      </c>
      <c r="B57" s="19">
        <f t="shared" si="0"/>
        <v>13.918744000000004</v>
      </c>
      <c r="C57" s="20">
        <v>979.88061900000002</v>
      </c>
      <c r="D57" s="8" t="s">
        <v>7</v>
      </c>
    </row>
    <row r="58" spans="1:4" ht="15" customHeight="1">
      <c r="A58" s="27">
        <v>1980</v>
      </c>
      <c r="B58" s="19">
        <f t="shared" si="0"/>
        <v>14.059766499999967</v>
      </c>
      <c r="C58" s="20">
        <v>993.87730999999997</v>
      </c>
      <c r="D58" s="8">
        <v>1980</v>
      </c>
    </row>
    <row r="59" spans="1:4" ht="15" customHeight="1">
      <c r="A59" s="27">
        <v>1981</v>
      </c>
      <c r="B59" s="19">
        <f t="shared" si="0"/>
        <v>14.188042999999993</v>
      </c>
      <c r="C59" s="20">
        <v>1008.000152</v>
      </c>
      <c r="D59" s="8" t="s">
        <v>7</v>
      </c>
    </row>
    <row r="60" spans="1:4" ht="15" customHeight="1">
      <c r="A60" s="27">
        <v>1982</v>
      </c>
      <c r="B60" s="19">
        <f t="shared" si="0"/>
        <v>14.561841000000015</v>
      </c>
      <c r="C60" s="20">
        <v>1022.253396</v>
      </c>
      <c r="D60" s="8" t="s">
        <v>7</v>
      </c>
    </row>
    <row r="61" spans="1:4" ht="15" customHeight="1">
      <c r="A61" s="27">
        <v>1983</v>
      </c>
      <c r="B61" s="19">
        <f t="shared" si="0"/>
        <v>15.47866950000008</v>
      </c>
      <c r="C61" s="20">
        <v>1037.123834</v>
      </c>
      <c r="D61" s="8" t="s">
        <v>7</v>
      </c>
    </row>
    <row r="62" spans="1:4" ht="15" customHeight="1">
      <c r="A62" s="27">
        <v>1984</v>
      </c>
      <c r="B62" s="19">
        <f t="shared" si="0"/>
        <v>16.869777500000055</v>
      </c>
      <c r="C62" s="20">
        <v>1053.2107350000001</v>
      </c>
      <c r="D62" s="8" t="s">
        <v>7</v>
      </c>
    </row>
    <row r="63" spans="1:4" ht="15" customHeight="1">
      <c r="A63" s="27">
        <v>1985</v>
      </c>
      <c r="B63" s="19">
        <f t="shared" si="0"/>
        <v>18.568660499999964</v>
      </c>
      <c r="C63" s="20">
        <v>1070.8633890000001</v>
      </c>
      <c r="D63" s="8" t="s">
        <v>7</v>
      </c>
    </row>
    <row r="64" spans="1:4" ht="15" customHeight="1">
      <c r="A64" s="27">
        <v>1986</v>
      </c>
      <c r="B64" s="19">
        <f t="shared" si="0"/>
        <v>20.23916799999995</v>
      </c>
      <c r="C64" s="20">
        <v>1090.348056</v>
      </c>
      <c r="D64" s="8" t="s">
        <v>7</v>
      </c>
    </row>
    <row r="65" spans="1:5" ht="15" customHeight="1">
      <c r="A65" s="27">
        <v>1987</v>
      </c>
      <c r="B65" s="19">
        <f t="shared" si="0"/>
        <v>21.259143999999992</v>
      </c>
      <c r="C65" s="20">
        <v>1111.341725</v>
      </c>
      <c r="D65" s="8" t="s">
        <v>7</v>
      </c>
    </row>
    <row r="66" spans="1:5" ht="15" customHeight="1">
      <c r="A66" s="27">
        <v>1988</v>
      </c>
      <c r="B66" s="19">
        <f t="shared" si="0"/>
        <v>21.112084500000037</v>
      </c>
      <c r="C66" s="20">
        <v>1132.866344</v>
      </c>
      <c r="D66" s="8">
        <v>1988</v>
      </c>
      <c r="E66" s="18"/>
    </row>
    <row r="67" spans="1:5" ht="15" customHeight="1">
      <c r="A67" s="27">
        <v>1989</v>
      </c>
      <c r="B67" s="19">
        <f t="shared" si="0"/>
        <v>19.789428000000044</v>
      </c>
      <c r="C67" s="20">
        <v>1153.5658940000001</v>
      </c>
      <c r="D67" s="8" t="s">
        <v>7</v>
      </c>
      <c r="E67" s="18"/>
    </row>
    <row r="68" spans="1:5" ht="15" customHeight="1">
      <c r="A68" s="27">
        <v>1990</v>
      </c>
      <c r="B68" s="19">
        <f t="shared" si="0"/>
        <v>17.808813999999984</v>
      </c>
      <c r="C68" s="20">
        <v>1172.4452000000001</v>
      </c>
      <c r="D68" s="8">
        <v>1990</v>
      </c>
      <c r="E68" s="18"/>
    </row>
    <row r="69" spans="1:5" ht="15" customHeight="1">
      <c r="A69" s="27">
        <v>1991</v>
      </c>
      <c r="B69" s="19">
        <f t="shared" si="0"/>
        <v>15.779350499999964</v>
      </c>
      <c r="C69" s="20">
        <v>1189.183522</v>
      </c>
      <c r="D69" s="8" t="s">
        <v>7</v>
      </c>
      <c r="E69" s="18"/>
    </row>
    <row r="70" spans="1:5" ht="15" customHeight="1">
      <c r="A70" s="27">
        <v>1992</v>
      </c>
      <c r="B70" s="19">
        <f t="shared" si="0"/>
        <v>13.972805499999936</v>
      </c>
      <c r="C70" s="20">
        <v>1204.003901</v>
      </c>
      <c r="D70" s="8">
        <v>1992</v>
      </c>
      <c r="E70" s="18"/>
    </row>
    <row r="71" spans="1:5" ht="15" customHeight="1">
      <c r="A71" s="27">
        <v>1993</v>
      </c>
      <c r="B71" s="19">
        <f t="shared" si="0"/>
        <v>12.494015499999932</v>
      </c>
      <c r="C71" s="20">
        <v>1217.1291329999999</v>
      </c>
      <c r="D71" s="8" t="s">
        <v>7</v>
      </c>
    </row>
    <row r="72" spans="1:5" ht="15" customHeight="1">
      <c r="A72" s="27">
        <v>1994</v>
      </c>
      <c r="B72" s="19">
        <f t="shared" si="0"/>
        <v>11.405435500000067</v>
      </c>
      <c r="C72" s="20">
        <v>1228.9919319999999</v>
      </c>
      <c r="D72" s="8">
        <v>1994</v>
      </c>
    </row>
    <row r="73" spans="1:5" ht="15" customHeight="1">
      <c r="A73" s="27">
        <v>1995</v>
      </c>
      <c r="B73" s="19">
        <f t="shared" si="0"/>
        <v>10.494754499999999</v>
      </c>
      <c r="C73" s="20">
        <v>1239.940004</v>
      </c>
      <c r="D73" s="8" t="s">
        <v>7</v>
      </c>
    </row>
    <row r="74" spans="1:5" ht="15" customHeight="1">
      <c r="A74" s="27">
        <v>1996</v>
      </c>
      <c r="B74" s="19">
        <f t="shared" si="0"/>
        <v>9.5634850000000142</v>
      </c>
      <c r="C74" s="20">
        <v>1249.9814409999999</v>
      </c>
      <c r="D74" s="8" t="s">
        <v>7</v>
      </c>
    </row>
    <row r="75" spans="1:5" ht="15" customHeight="1">
      <c r="A75" s="27">
        <v>1997</v>
      </c>
      <c r="B75" s="19">
        <f t="shared" si="0"/>
        <v>8.7300310000000536</v>
      </c>
      <c r="C75" s="20">
        <v>1259.0669740000001</v>
      </c>
      <c r="D75" s="8">
        <v>1997</v>
      </c>
    </row>
    <row r="76" spans="1:5" ht="15" customHeight="1">
      <c r="A76" s="27">
        <v>1998</v>
      </c>
      <c r="B76" s="19">
        <f t="shared" ref="B76:B87" si="1">(C77-C75)/(A77-A75)</f>
        <v>8.1698624999999083</v>
      </c>
      <c r="C76" s="20">
        <v>1267.441503</v>
      </c>
      <c r="D76" s="8" t="s">
        <v>7</v>
      </c>
    </row>
    <row r="77" spans="1:5" ht="15" customHeight="1">
      <c r="A77" s="27">
        <v>1999</v>
      </c>
      <c r="B77" s="19">
        <f t="shared" si="1"/>
        <v>7.878733499999953</v>
      </c>
      <c r="C77" s="20">
        <v>1275.4066989999999</v>
      </c>
      <c r="D77" s="8" t="s">
        <v>7</v>
      </c>
    </row>
    <row r="78" spans="1:5" ht="15" customHeight="1">
      <c r="A78" s="27">
        <v>2000</v>
      </c>
      <c r="B78" s="19">
        <f t="shared" si="1"/>
        <v>7.6680366363636532</v>
      </c>
      <c r="C78" s="20">
        <v>1283.1989699999999</v>
      </c>
      <c r="D78" s="8">
        <v>2000</v>
      </c>
    </row>
    <row r="79" spans="1:5" ht="15" customHeight="1">
      <c r="A79" s="27">
        <v>2010</v>
      </c>
      <c r="B79" s="19">
        <f t="shared" si="1"/>
        <v>7.8062403000000247</v>
      </c>
      <c r="C79" s="20">
        <v>1359.7551020000001</v>
      </c>
      <c r="D79" s="8">
        <v>2010</v>
      </c>
    </row>
    <row r="80" spans="1:5" ht="15" customHeight="1">
      <c r="A80" s="28">
        <v>2020</v>
      </c>
      <c r="B80" s="19">
        <f t="shared" si="1"/>
        <v>5.2292528500000346</v>
      </c>
      <c r="C80" s="20">
        <v>1439.3237760000004</v>
      </c>
      <c r="D80" s="8">
        <v>2020</v>
      </c>
    </row>
    <row r="81" spans="1:4" ht="15" customHeight="1">
      <c r="A81" s="27">
        <v>2030</v>
      </c>
      <c r="B81" s="19">
        <f t="shared" si="1"/>
        <v>0.48538234999994073</v>
      </c>
      <c r="C81" s="20">
        <v>1464.3401590000008</v>
      </c>
      <c r="D81" s="8">
        <v>2030</v>
      </c>
    </row>
    <row r="82" spans="1:4" ht="15" customHeight="1">
      <c r="A82" s="27">
        <v>2040</v>
      </c>
      <c r="B82" s="19">
        <f t="shared" si="1"/>
        <v>-3.0967494500000385</v>
      </c>
      <c r="C82" s="20">
        <v>1449.0314229999992</v>
      </c>
      <c r="D82" s="8">
        <v>2040</v>
      </c>
    </row>
    <row r="83" spans="1:4" ht="15" customHeight="1">
      <c r="A83" s="27">
        <v>2050</v>
      </c>
      <c r="B83" s="19">
        <f t="shared" si="1"/>
        <v>-5.8000395999999341</v>
      </c>
      <c r="C83" s="20">
        <v>1402.40517</v>
      </c>
      <c r="D83" s="8">
        <v>2050</v>
      </c>
    </row>
    <row r="84" spans="1:4" ht="15" customHeight="1">
      <c r="A84" s="27">
        <v>2060</v>
      </c>
      <c r="B84" s="19">
        <f t="shared" si="1"/>
        <v>-7.2175472000000127</v>
      </c>
      <c r="C84" s="20">
        <v>1333.0306310000005</v>
      </c>
      <c r="D84" s="8">
        <v>2060</v>
      </c>
    </row>
    <row r="85" spans="1:4" ht="15" customHeight="1">
      <c r="A85" s="27">
        <v>2070</v>
      </c>
      <c r="B85" s="19">
        <f t="shared" si="1"/>
        <v>-7.356966500000067</v>
      </c>
      <c r="C85" s="20">
        <v>1258.0542259999997</v>
      </c>
      <c r="D85" s="8">
        <v>2070</v>
      </c>
    </row>
    <row r="86" spans="1:4" ht="15" customHeight="1">
      <c r="A86" s="27">
        <v>2080</v>
      </c>
      <c r="B86" s="19">
        <f t="shared" si="1"/>
        <v>-6.8793646999999964</v>
      </c>
      <c r="C86" s="20">
        <v>1185.8913009999992</v>
      </c>
      <c r="D86" s="8">
        <v>2080</v>
      </c>
    </row>
    <row r="87" spans="1:4" ht="15" customHeight="1">
      <c r="A87" s="27">
        <v>2090</v>
      </c>
      <c r="B87" s="19">
        <f t="shared" si="1"/>
        <v>-6.0448920999999585</v>
      </c>
      <c r="C87" s="20">
        <v>1120.4669319999998</v>
      </c>
      <c r="D87" s="8">
        <v>2090</v>
      </c>
    </row>
    <row r="88" spans="1:4" ht="15" customHeight="1" thickBot="1">
      <c r="A88" s="29">
        <v>2100</v>
      </c>
      <c r="B88" s="26">
        <f>B87-(B86-B87)</f>
        <v>-5.2104194999999205</v>
      </c>
      <c r="C88" s="21">
        <v>1064.993459</v>
      </c>
      <c r="D88" s="11">
        <v>2100</v>
      </c>
    </row>
    <row r="89" spans="1:4" ht="15" customHeight="1" thickTop="1">
      <c r="B89" s="8"/>
      <c r="C89" s="8"/>
    </row>
    <row r="90" spans="1:4" ht="15" customHeight="1">
      <c r="B90" s="8"/>
      <c r="C90" s="8"/>
    </row>
    <row r="91" spans="1:4" ht="15" customHeight="1">
      <c r="B91" s="8"/>
      <c r="C91" s="8"/>
    </row>
    <row r="92" spans="1:4" ht="15" customHeight="1">
      <c r="B92" s="8"/>
      <c r="C92" s="8"/>
    </row>
    <row r="93" spans="1:4" ht="15" customHeight="1">
      <c r="B93" s="8"/>
      <c r="C93" s="8"/>
    </row>
    <row r="94" spans="1:4" ht="15" customHeight="1">
      <c r="B94" s="8"/>
      <c r="C94" s="8"/>
    </row>
    <row r="95" spans="1:4" ht="15" customHeight="1">
      <c r="B95" s="8"/>
      <c r="C95" s="8"/>
    </row>
    <row r="96" spans="1:4"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9"/>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23</v>
      </c>
    </row>
    <row r="5" spans="1:4" ht="15" customHeight="1">
      <c r="A5" s="8" t="s">
        <v>24</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8">
        <v>1820</v>
      </c>
      <c r="B9" s="19">
        <f>(C10-C9)/(A10-A9)</f>
        <v>8.6666666666666674E-4</v>
      </c>
      <c r="C9" s="23">
        <v>0.03</v>
      </c>
      <c r="D9" s="8">
        <v>1820</v>
      </c>
    </row>
    <row r="10" spans="1:4" ht="15" customHeight="1">
      <c r="A10" s="8">
        <v>1850</v>
      </c>
      <c r="B10" s="19">
        <f>(C11-C9)/(A11-A9)</f>
        <v>1.0800000000000002E-3</v>
      </c>
      <c r="C10" s="23">
        <v>5.6000000000000001E-2</v>
      </c>
    </row>
    <row r="11" spans="1:4" ht="15" customHeight="1">
      <c r="A11" s="8">
        <v>1870</v>
      </c>
      <c r="B11" s="19">
        <f t="shared" ref="B11:B31" si="0">(C12-C10)/(A12-A10)</f>
        <v>2.5250000000000003E-3</v>
      </c>
      <c r="C11" s="23">
        <v>8.4000000000000005E-2</v>
      </c>
    </row>
    <row r="12" spans="1:4" ht="15" customHeight="1">
      <c r="A12" s="8">
        <v>1890</v>
      </c>
      <c r="B12" s="19">
        <f t="shared" si="0"/>
        <v>4.3666666666666671E-3</v>
      </c>
      <c r="C12" s="23">
        <v>0.157</v>
      </c>
    </row>
    <row r="13" spans="1:4" ht="15" customHeight="1">
      <c r="A13" s="8">
        <v>1900</v>
      </c>
      <c r="B13" s="19">
        <f t="shared" si="0"/>
        <v>7.8000000000000005E-3</v>
      </c>
      <c r="C13" s="23">
        <v>0.215</v>
      </c>
      <c r="D13" s="8">
        <v>1900</v>
      </c>
    </row>
    <row r="14" spans="1:4" ht="15" customHeight="1">
      <c r="A14" s="8">
        <v>1920</v>
      </c>
      <c r="B14" s="19">
        <f t="shared" si="0"/>
        <v>1.2699999999999999E-2</v>
      </c>
      <c r="C14" s="23">
        <v>0.39100000000000001</v>
      </c>
      <c r="D14" s="8">
        <v>1920</v>
      </c>
    </row>
    <row r="15" spans="1:4" ht="15" customHeight="1">
      <c r="A15" s="8">
        <v>1930</v>
      </c>
      <c r="B15" s="19">
        <f t="shared" si="0"/>
        <v>1.7999999999999999E-2</v>
      </c>
      <c r="C15" s="23">
        <v>0.59599999999999997</v>
      </c>
      <c r="D15" s="8">
        <v>1930</v>
      </c>
    </row>
    <row r="16" spans="1:4" ht="15" customHeight="1">
      <c r="A16" s="8">
        <v>1940</v>
      </c>
      <c r="B16" s="19">
        <f t="shared" si="0"/>
        <v>2.130480000000003E-2</v>
      </c>
      <c r="C16" s="23">
        <v>0.751</v>
      </c>
      <c r="D16" s="8">
        <v>1940</v>
      </c>
    </row>
    <row r="17" spans="1:4" ht="15" customHeight="1">
      <c r="A17" s="8">
        <v>1950</v>
      </c>
      <c r="B17" s="19">
        <f t="shared" si="0"/>
        <v>4.4106499999999986E-2</v>
      </c>
      <c r="C17" s="23">
        <v>1.0220960000000006</v>
      </c>
      <c r="D17" s="8">
        <v>1950</v>
      </c>
    </row>
    <row r="18" spans="1:4" ht="15" customHeight="1">
      <c r="A18" s="27">
        <v>1960</v>
      </c>
      <c r="B18" s="19">
        <f t="shared" si="0"/>
        <v>5.2509349999999996E-2</v>
      </c>
      <c r="C18" s="20">
        <v>1.6331299999999997</v>
      </c>
      <c r="D18" s="27">
        <v>1960</v>
      </c>
    </row>
    <row r="19" spans="1:4" ht="15" customHeight="1">
      <c r="A19" s="27">
        <v>1970</v>
      </c>
      <c r="B19" s="19">
        <f t="shared" si="0"/>
        <v>3.8927900000000112E-2</v>
      </c>
      <c r="C19" s="20">
        <v>2.0722830000000005</v>
      </c>
      <c r="D19" s="27">
        <v>1970</v>
      </c>
    </row>
    <row r="20" spans="1:4" ht="15" customHeight="1">
      <c r="A20" s="27">
        <v>1980</v>
      </c>
      <c r="B20" s="19">
        <f t="shared" si="0"/>
        <v>4.7034149999999976E-2</v>
      </c>
      <c r="C20" s="20">
        <v>2.4116880000000021</v>
      </c>
      <c r="D20" s="27">
        <v>1980</v>
      </c>
    </row>
    <row r="21" spans="1:4" ht="15" customHeight="1">
      <c r="A21" s="27">
        <v>1990</v>
      </c>
      <c r="B21" s="19">
        <f t="shared" si="0"/>
        <v>8.0859149999999921E-2</v>
      </c>
      <c r="C21" s="20">
        <v>3.012966</v>
      </c>
      <c r="D21" s="27">
        <v>1990</v>
      </c>
    </row>
    <row r="22" spans="1:4" ht="15" customHeight="1">
      <c r="A22" s="27">
        <v>2000</v>
      </c>
      <c r="B22" s="19">
        <f t="shared" si="0"/>
        <v>0.10591029999999993</v>
      </c>
      <c r="C22" s="20">
        <v>4.0288710000000005</v>
      </c>
      <c r="D22" s="27">
        <v>2000</v>
      </c>
    </row>
    <row r="23" spans="1:4" ht="15" customHeight="1">
      <c r="A23" s="27">
        <v>2010</v>
      </c>
      <c r="B23" s="19">
        <f t="shared" si="0"/>
        <v>9.1073550000000086E-2</v>
      </c>
      <c r="C23" s="20">
        <v>5.1311719999999985</v>
      </c>
      <c r="D23" s="27">
        <v>2010</v>
      </c>
    </row>
    <row r="24" spans="1:4" ht="15" customHeight="1">
      <c r="A24" s="31">
        <v>2020</v>
      </c>
      <c r="B24" s="19">
        <f t="shared" si="0"/>
        <v>5.6564700000000065E-2</v>
      </c>
      <c r="C24" s="25">
        <v>5.8503420000000022</v>
      </c>
      <c r="D24" s="31">
        <v>2020</v>
      </c>
    </row>
    <row r="25" spans="1:4" ht="15" customHeight="1">
      <c r="A25" s="31">
        <v>2030</v>
      </c>
      <c r="B25" s="19">
        <f t="shared" si="0"/>
        <v>2.9757699999999866E-2</v>
      </c>
      <c r="C25" s="25">
        <v>6.2624659999999999</v>
      </c>
      <c r="D25" s="31">
        <v>2030</v>
      </c>
    </row>
    <row r="26" spans="1:4" ht="15" customHeight="1">
      <c r="A26" s="31">
        <v>2040</v>
      </c>
      <c r="B26" s="19">
        <f t="shared" si="0"/>
        <v>7.2532999999999513E-3</v>
      </c>
      <c r="C26" s="25">
        <v>6.4454959999999994</v>
      </c>
      <c r="D26" s="31">
        <v>2040</v>
      </c>
    </row>
    <row r="27" spans="1:4" ht="15" customHeight="1">
      <c r="A27" s="31">
        <v>2050</v>
      </c>
      <c r="B27" s="19">
        <f t="shared" si="0"/>
        <v>-9.0215499999999789E-3</v>
      </c>
      <c r="C27" s="25">
        <v>6.4075319999999989</v>
      </c>
      <c r="D27" s="31">
        <v>2050</v>
      </c>
    </row>
    <row r="28" spans="1:4" ht="15" customHeight="1">
      <c r="A28" s="31">
        <v>2060</v>
      </c>
      <c r="B28" s="19">
        <f t="shared" si="0"/>
        <v>-1.5946249999999919E-2</v>
      </c>
      <c r="C28" s="25">
        <v>6.2650649999999999</v>
      </c>
      <c r="D28" s="31">
        <v>2060</v>
      </c>
    </row>
    <row r="29" spans="1:4" ht="15" customHeight="1">
      <c r="A29" s="31">
        <v>2070</v>
      </c>
      <c r="B29" s="19">
        <f t="shared" si="0"/>
        <v>-1.7496850000000074E-2</v>
      </c>
      <c r="C29" s="25">
        <v>6.0886070000000005</v>
      </c>
      <c r="D29" s="31">
        <v>2070</v>
      </c>
    </row>
    <row r="30" spans="1:4" ht="15" customHeight="1">
      <c r="A30" s="31">
        <v>2080</v>
      </c>
      <c r="B30" s="19">
        <f t="shared" si="0"/>
        <v>-1.499129999999993E-2</v>
      </c>
      <c r="C30" s="25">
        <v>5.9151279999999984</v>
      </c>
      <c r="D30" s="31"/>
    </row>
    <row r="31" spans="1:4" ht="15" customHeight="1">
      <c r="A31" s="31">
        <v>2090</v>
      </c>
      <c r="B31" s="19">
        <f t="shared" si="0"/>
        <v>-9.0827499999998288E-3</v>
      </c>
      <c r="C31" s="25">
        <v>5.788781000000002</v>
      </c>
      <c r="D31" s="31"/>
    </row>
    <row r="32" spans="1:4" ht="15" customHeight="1" thickBot="1">
      <c r="A32" s="29">
        <v>2100</v>
      </c>
      <c r="B32" s="26">
        <f>B31-(B30-B31)</f>
        <v>-3.1741999999997279E-3</v>
      </c>
      <c r="C32" s="21">
        <v>5.7334730000000018</v>
      </c>
      <c r="D32" s="29">
        <v>2100</v>
      </c>
    </row>
    <row r="33" spans="2:2" ht="15" customHeight="1" thickTop="1">
      <c r="B33" s="8"/>
    </row>
    <row r="34" spans="2:2" ht="15" customHeight="1">
      <c r="B34" s="8"/>
    </row>
    <row r="35" spans="2:2" ht="15" customHeight="1">
      <c r="B35" s="8"/>
    </row>
    <row r="36" spans="2:2" ht="15" customHeight="1">
      <c r="B36" s="8"/>
    </row>
    <row r="37" spans="2:2" ht="15" customHeight="1">
      <c r="B37" s="8"/>
    </row>
    <row r="38" spans="2:2" ht="15" customHeight="1">
      <c r="B38" s="8"/>
    </row>
    <row r="39" spans="2:2" ht="15" customHeight="1">
      <c r="B39" s="8"/>
    </row>
    <row r="40" spans="2:2" ht="15" customHeight="1">
      <c r="B40" s="8"/>
    </row>
    <row r="41" spans="2:2" ht="15" customHeight="1">
      <c r="B41" s="8"/>
    </row>
    <row r="42" spans="2:2" ht="15" customHeight="1">
      <c r="B42" s="8"/>
    </row>
    <row r="43" spans="2:2" ht="15" customHeight="1">
      <c r="B43" s="8"/>
    </row>
    <row r="44" spans="2:2" ht="15" customHeight="1">
      <c r="B44" s="8"/>
    </row>
    <row r="45" spans="2:2" ht="15" customHeight="1">
      <c r="B45" s="8"/>
    </row>
    <row r="46" spans="2:2" ht="15" customHeight="1">
      <c r="B46" s="8"/>
    </row>
    <row r="47" spans="2:2" ht="15" customHeight="1">
      <c r="B47" s="8"/>
    </row>
    <row r="48" spans="2:2" ht="15" customHeight="1">
      <c r="B48" s="8"/>
    </row>
    <row r="49" spans="2:2" ht="15" customHeight="1">
      <c r="B49" s="8"/>
    </row>
    <row r="50" spans="2:2" ht="15" customHeight="1">
      <c r="B50" s="8"/>
    </row>
    <row r="51" spans="2:2" ht="15" customHeight="1">
      <c r="B51" s="8"/>
    </row>
    <row r="52" spans="2:2" ht="15" customHeight="1">
      <c r="B52" s="8"/>
    </row>
    <row r="53" spans="2:2" ht="15" customHeight="1">
      <c r="B53" s="8"/>
    </row>
    <row r="54" spans="2:2" ht="15" customHeight="1">
      <c r="B54" s="8"/>
    </row>
    <row r="55" spans="2:2" ht="15" customHeight="1">
      <c r="B55" s="8"/>
    </row>
    <row r="56" spans="2:2" ht="15" customHeight="1">
      <c r="B56" s="8"/>
    </row>
    <row r="57" spans="2:2" ht="15" customHeight="1">
      <c r="B57" s="8"/>
    </row>
    <row r="58" spans="2:2" ht="15" customHeight="1">
      <c r="B58" s="8"/>
    </row>
    <row r="59" spans="2:2" ht="15" customHeight="1">
      <c r="B59" s="8"/>
    </row>
    <row r="60" spans="2:2" ht="15" customHeight="1">
      <c r="B60" s="8"/>
    </row>
    <row r="61" spans="2:2" ht="15" customHeight="1">
      <c r="B61" s="8"/>
    </row>
    <row r="62" spans="2:2" ht="15" customHeight="1">
      <c r="B62" s="8"/>
    </row>
    <row r="63" spans="2:2" ht="15" customHeight="1">
      <c r="B63" s="8"/>
    </row>
    <row r="64" spans="2:2" ht="15" customHeight="1">
      <c r="B64" s="8"/>
    </row>
    <row r="65" spans="2:2" ht="15" customHeight="1">
      <c r="B65" s="8"/>
    </row>
    <row r="66" spans="2:2" ht="15" customHeight="1">
      <c r="B66" s="8"/>
    </row>
    <row r="67" spans="2:2" ht="15" customHeight="1">
      <c r="B67" s="8"/>
    </row>
    <row r="68" spans="2:2" ht="15" customHeight="1">
      <c r="B68" s="8"/>
    </row>
    <row r="69" spans="2:2" ht="15" customHeight="1">
      <c r="B69" s="8"/>
    </row>
    <row r="70" spans="2:2" ht="15" customHeight="1">
      <c r="B70" s="8"/>
    </row>
    <row r="71" spans="2:2" ht="15" customHeight="1">
      <c r="B71" s="8"/>
    </row>
    <row r="72" spans="2:2" ht="15" customHeight="1">
      <c r="B72" s="8"/>
    </row>
    <row r="73" spans="2:2" ht="15" customHeight="1">
      <c r="B73" s="8"/>
    </row>
    <row r="74" spans="2:2" ht="15" customHeight="1">
      <c r="B74" s="8"/>
    </row>
    <row r="75" spans="2:2" ht="15" customHeight="1">
      <c r="B75" s="8"/>
    </row>
    <row r="76" spans="2:2" ht="15" customHeight="1">
      <c r="B76" s="8"/>
    </row>
    <row r="77" spans="2:2" ht="15" customHeight="1">
      <c r="B77" s="8"/>
    </row>
    <row r="78" spans="2:2" ht="15" customHeight="1">
      <c r="B78" s="8"/>
    </row>
    <row r="79" spans="2:2" ht="15" customHeight="1">
      <c r="B79" s="8"/>
    </row>
    <row r="80" spans="2:2" ht="15" customHeight="1">
      <c r="B80" s="8"/>
    </row>
    <row r="81" spans="1:2" ht="15" customHeight="1">
      <c r="B81" s="8"/>
    </row>
    <row r="82" spans="1:2" ht="15" customHeight="1">
      <c r="B82" s="8"/>
    </row>
    <row r="83" spans="1:2" ht="15" customHeight="1">
      <c r="B83" s="8"/>
    </row>
    <row r="84" spans="1:2" ht="15" customHeight="1">
      <c r="B84" s="8"/>
    </row>
    <row r="85" spans="1:2" ht="15" customHeight="1">
      <c r="B85" s="8"/>
    </row>
    <row r="86" spans="1:2" ht="15" customHeight="1">
      <c r="B86" s="8"/>
    </row>
    <row r="87" spans="1:2" ht="15" customHeight="1">
      <c r="B87" s="8"/>
    </row>
    <row r="88" spans="1:2" ht="15" customHeight="1">
      <c r="B88" s="8"/>
    </row>
    <row r="89" spans="1:2" ht="15" customHeight="1">
      <c r="B89" s="8"/>
    </row>
    <row r="90" spans="1:2" ht="15" customHeight="1">
      <c r="A90" s="30"/>
      <c r="B90" s="8"/>
    </row>
    <row r="91" spans="1:2" ht="15" customHeight="1">
      <c r="A91" s="30"/>
      <c r="B91" s="8"/>
    </row>
    <row r="92" spans="1:2" ht="15" customHeight="1">
      <c r="A92" s="30"/>
      <c r="B92" s="8"/>
    </row>
    <row r="93" spans="1:2" ht="15" customHeight="1">
      <c r="A93" s="30"/>
      <c r="B93" s="8"/>
    </row>
    <row r="94" spans="1:2" ht="15" customHeight="1">
      <c r="A94" s="30"/>
      <c r="B94" s="8"/>
    </row>
    <row r="95" spans="1:2" ht="15" customHeight="1">
      <c r="A95" s="30"/>
      <c r="B95" s="8"/>
    </row>
    <row r="96" spans="1:2" ht="15" customHeight="1">
      <c r="A96" s="30"/>
      <c r="B96" s="8"/>
    </row>
    <row r="97" spans="1:2" ht="15" customHeight="1">
      <c r="A97" s="30"/>
      <c r="B97" s="8"/>
    </row>
    <row r="98" spans="1:2" ht="15" customHeight="1">
      <c r="A98" s="30"/>
      <c r="B98" s="8"/>
    </row>
    <row r="99" spans="1:2" ht="15" customHeight="1">
      <c r="B99"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8"/>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27</v>
      </c>
    </row>
    <row r="5" spans="1:4" ht="15" customHeight="1">
      <c r="A5" s="8" t="s">
        <v>29</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8">
        <v>1820</v>
      </c>
      <c r="B9" s="19">
        <f>(C10-C9)/50</f>
        <v>7.7851491442322909E-2</v>
      </c>
      <c r="C9" s="23">
        <v>6.4119326180369312</v>
      </c>
      <c r="D9" s="8">
        <v>1820</v>
      </c>
    </row>
    <row r="10" spans="1:4" ht="15" customHeight="1">
      <c r="A10" s="18">
        <v>1870</v>
      </c>
      <c r="B10" s="19">
        <f t="shared" ref="B10:B26" si="0">(C11-C9)/(A11-A9)</f>
        <v>0.13458635440941671</v>
      </c>
      <c r="C10" s="23">
        <v>10.304507190153076</v>
      </c>
      <c r="D10" s="18">
        <v>1870</v>
      </c>
    </row>
    <row r="11" spans="1:4" ht="15" customHeight="1">
      <c r="A11" s="8">
        <v>1913</v>
      </c>
      <c r="B11" s="19">
        <f t="shared" si="0"/>
        <v>0.18131743512308679</v>
      </c>
      <c r="C11" s="23">
        <v>18.928463578112687</v>
      </c>
      <c r="D11" s="8">
        <v>1913</v>
      </c>
    </row>
    <row r="12" spans="1:4" ht="15" customHeight="1">
      <c r="A12" s="27">
        <v>1950</v>
      </c>
      <c r="B12" s="19">
        <f t="shared" si="0"/>
        <v>0.29237394514653831</v>
      </c>
      <c r="C12" s="23">
        <v>24.809902000000019</v>
      </c>
      <c r="D12" s="27">
        <v>1950</v>
      </c>
    </row>
    <row r="13" spans="1:4" ht="15" customHeight="1">
      <c r="A13" s="27">
        <v>1960</v>
      </c>
      <c r="B13" s="19">
        <f t="shared" si="0"/>
        <v>0.92974455</v>
      </c>
      <c r="C13" s="20">
        <v>32.670038999999989</v>
      </c>
      <c r="D13" s="27">
        <v>1960</v>
      </c>
    </row>
    <row r="14" spans="1:4" ht="15" customHeight="1">
      <c r="A14" s="27">
        <v>1970</v>
      </c>
      <c r="B14" s="19">
        <f t="shared" si="0"/>
        <v>1.08059035</v>
      </c>
      <c r="C14" s="20">
        <v>43.404793000000019</v>
      </c>
      <c r="D14" s="27">
        <v>1970</v>
      </c>
    </row>
    <row r="15" spans="1:4" ht="15" customHeight="1">
      <c r="A15" s="27">
        <v>1980</v>
      </c>
      <c r="B15" s="19">
        <f t="shared" si="0"/>
        <v>1.2292034499999989</v>
      </c>
      <c r="C15" s="20">
        <v>54.281845999999987</v>
      </c>
      <c r="D15" s="27">
        <v>1980</v>
      </c>
    </row>
    <row r="16" spans="1:4" ht="15" customHeight="1">
      <c r="A16" s="27">
        <v>1990</v>
      </c>
      <c r="B16" s="19">
        <f t="shared" si="0"/>
        <v>1.2814283000000004</v>
      </c>
      <c r="C16" s="20">
        <v>67.988861999999997</v>
      </c>
      <c r="D16" s="27">
        <v>1990</v>
      </c>
    </row>
    <row r="17" spans="1:4" ht="15" customHeight="1">
      <c r="A17" s="27">
        <v>2000</v>
      </c>
      <c r="B17" s="19">
        <f t="shared" si="0"/>
        <v>0.99893944999999884</v>
      </c>
      <c r="C17" s="20">
        <v>79.910411999999994</v>
      </c>
      <c r="D17" s="27">
        <v>2000</v>
      </c>
    </row>
    <row r="18" spans="1:4" ht="15" customHeight="1">
      <c r="A18" s="27">
        <v>2010</v>
      </c>
      <c r="B18" s="19">
        <f t="shared" si="0"/>
        <v>0.87140835000000083</v>
      </c>
      <c r="C18" s="20">
        <v>87.967650999999975</v>
      </c>
      <c r="D18" s="27">
        <v>2010</v>
      </c>
    </row>
    <row r="19" spans="1:4" ht="15" customHeight="1">
      <c r="A19" s="8">
        <v>2020</v>
      </c>
      <c r="B19" s="19">
        <f t="shared" si="0"/>
        <v>0.80979340000000166</v>
      </c>
      <c r="C19" s="20">
        <v>97.33857900000001</v>
      </c>
      <c r="D19" s="8">
        <v>2020</v>
      </c>
    </row>
    <row r="20" spans="1:4" ht="15" customHeight="1">
      <c r="A20" s="8">
        <v>2030</v>
      </c>
      <c r="B20" s="19">
        <f t="shared" si="0"/>
        <v>0.52282259999999992</v>
      </c>
      <c r="C20" s="20">
        <v>104.16351900000001</v>
      </c>
      <c r="D20" s="8">
        <v>2030</v>
      </c>
    </row>
    <row r="21" spans="1:4" ht="15" customHeight="1">
      <c r="A21" s="8">
        <v>2040</v>
      </c>
      <c r="B21" s="19">
        <f t="shared" si="0"/>
        <v>0.27207459999999983</v>
      </c>
      <c r="C21" s="20">
        <v>107.79503100000001</v>
      </c>
      <c r="D21" s="8">
        <v>2040</v>
      </c>
    </row>
    <row r="22" spans="1:4" ht="15" customHeight="1">
      <c r="A22" s="8">
        <v>2050</v>
      </c>
      <c r="B22" s="19">
        <f t="shared" si="0"/>
        <v>7.841530000000034E-2</v>
      </c>
      <c r="C22" s="20">
        <v>109.605011</v>
      </c>
      <c r="D22" s="8">
        <v>2050</v>
      </c>
    </row>
    <row r="23" spans="1:4" ht="15" customHeight="1">
      <c r="A23" s="8">
        <v>2060</v>
      </c>
      <c r="B23" s="19">
        <f t="shared" si="0"/>
        <v>-0.1271379999999965</v>
      </c>
      <c r="C23" s="20">
        <v>109.36333700000002</v>
      </c>
      <c r="D23" s="8">
        <v>2060</v>
      </c>
    </row>
    <row r="24" spans="1:4" ht="15" customHeight="1">
      <c r="A24" s="8">
        <v>2070</v>
      </c>
      <c r="B24" s="19">
        <f t="shared" si="0"/>
        <v>-0.27238884999999868</v>
      </c>
      <c r="C24" s="20">
        <v>107.06225100000007</v>
      </c>
      <c r="D24" s="8">
        <v>2070</v>
      </c>
    </row>
    <row r="25" spans="1:4" ht="15" customHeight="1">
      <c r="A25" s="8">
        <v>2080</v>
      </c>
      <c r="B25" s="19">
        <f t="shared" si="0"/>
        <v>-0.31765819999999961</v>
      </c>
      <c r="C25" s="20">
        <v>103.91556000000004</v>
      </c>
      <c r="D25" s="8">
        <v>2080</v>
      </c>
    </row>
    <row r="26" spans="1:4" ht="15" customHeight="1">
      <c r="A26" s="8">
        <v>2090</v>
      </c>
      <c r="B26" s="19">
        <f t="shared" si="0"/>
        <v>-0.32391410000000109</v>
      </c>
      <c r="C26" s="20">
        <v>100.70908700000008</v>
      </c>
      <c r="D26" s="8">
        <v>2090</v>
      </c>
    </row>
    <row r="27" spans="1:4" ht="15" customHeight="1" thickBot="1">
      <c r="A27" s="11">
        <v>2100</v>
      </c>
      <c r="B27" s="26">
        <f>B26-(B25-B26)</f>
        <v>-0.33017000000000257</v>
      </c>
      <c r="C27" s="21">
        <v>97.43727800000002</v>
      </c>
      <c r="D27" s="11">
        <v>2100</v>
      </c>
    </row>
    <row r="28" spans="1:4" ht="15" customHeight="1" thickTop="1">
      <c r="B28" s="8"/>
      <c r="C28" s="8"/>
    </row>
    <row r="29" spans="1:4" ht="15" customHeight="1">
      <c r="B29" s="8"/>
      <c r="C29" s="8"/>
    </row>
    <row r="30" spans="1:4" ht="15" customHeight="1">
      <c r="B30" s="8"/>
      <c r="C30" s="8"/>
    </row>
    <row r="31" spans="1:4" ht="15" customHeight="1">
      <c r="B31" s="8"/>
      <c r="C31" s="8"/>
    </row>
    <row r="32" spans="1:4" ht="15" customHeight="1">
      <c r="B32" s="8"/>
      <c r="C32" s="8"/>
    </row>
    <row r="33" spans="2:3" ht="15" customHeight="1">
      <c r="B33" s="8"/>
      <c r="C33" s="8"/>
    </row>
    <row r="34" spans="2:3" ht="15" customHeight="1">
      <c r="B34" s="8"/>
      <c r="C34" s="8"/>
    </row>
    <row r="35" spans="2:3" ht="15" customHeight="1">
      <c r="B35" s="8"/>
      <c r="C35" s="8"/>
    </row>
    <row r="36" spans="2:3" ht="15" customHeight="1">
      <c r="B36" s="8"/>
      <c r="C36" s="8"/>
    </row>
    <row r="37" spans="2:3" ht="15" customHeight="1">
      <c r="B37" s="8"/>
      <c r="C37" s="8"/>
    </row>
    <row r="38" spans="2:3" ht="15" customHeight="1">
      <c r="B38" s="8"/>
      <c r="C38" s="8"/>
    </row>
    <row r="39" spans="2:3" ht="15" customHeight="1">
      <c r="B39" s="8"/>
      <c r="C39" s="8"/>
    </row>
    <row r="40" spans="2:3" ht="15" customHeight="1">
      <c r="B40" s="8"/>
      <c r="C40" s="8"/>
    </row>
    <row r="41" spans="2:3" ht="15" customHeight="1">
      <c r="B41" s="8"/>
      <c r="C41" s="8"/>
    </row>
    <row r="42" spans="2:3" ht="15" customHeight="1">
      <c r="B42" s="8"/>
      <c r="C42" s="8"/>
    </row>
    <row r="43" spans="2:3" ht="15" customHeight="1">
      <c r="B43" s="8"/>
      <c r="C43" s="8"/>
    </row>
    <row r="44" spans="2:3" ht="15" customHeight="1">
      <c r="B44" s="8"/>
      <c r="C44" s="8"/>
    </row>
    <row r="45" spans="2:3" ht="15" customHeight="1">
      <c r="B45" s="8"/>
      <c r="C45" s="8"/>
    </row>
    <row r="46" spans="2:3" ht="15" customHeight="1">
      <c r="B46" s="8"/>
      <c r="C46" s="8"/>
    </row>
    <row r="47" spans="2:3" ht="15" customHeight="1">
      <c r="B47" s="8"/>
      <c r="C47" s="8"/>
    </row>
    <row r="48" spans="2:3" ht="15" customHeight="1">
      <c r="B48" s="8"/>
      <c r="C48" s="8"/>
    </row>
    <row r="49" spans="2:3" ht="15" customHeight="1">
      <c r="B49" s="8"/>
      <c r="C49" s="8"/>
    </row>
    <row r="50" spans="2:3" ht="15" customHeight="1">
      <c r="B50" s="8"/>
      <c r="C50" s="8"/>
    </row>
    <row r="51" spans="2:3" ht="15" customHeight="1">
      <c r="B51" s="8"/>
      <c r="C51" s="8"/>
    </row>
    <row r="52" spans="2:3" ht="15" customHeight="1">
      <c r="B52" s="8"/>
      <c r="C52" s="8"/>
    </row>
    <row r="53" spans="2:3" ht="15" customHeight="1">
      <c r="B53" s="8"/>
      <c r="C53" s="8"/>
    </row>
    <row r="54" spans="2:3" ht="15" customHeight="1">
      <c r="B54" s="8"/>
      <c r="C54" s="8"/>
    </row>
    <row r="55" spans="2:3" ht="15" customHeight="1">
      <c r="B55" s="8"/>
      <c r="C55" s="8"/>
    </row>
    <row r="56" spans="2:3" ht="15" customHeight="1">
      <c r="B56" s="8"/>
      <c r="C56" s="8"/>
    </row>
    <row r="57" spans="2:3" ht="15" customHeight="1">
      <c r="B57" s="8"/>
      <c r="C57" s="8"/>
    </row>
    <row r="58" spans="2:3" ht="15" customHeight="1">
      <c r="B58" s="8"/>
      <c r="C58" s="8"/>
    </row>
    <row r="59" spans="2:3" ht="15" customHeight="1">
      <c r="B59" s="8"/>
      <c r="C59" s="8"/>
    </row>
    <row r="60" spans="2:3" ht="15" customHeight="1">
      <c r="B60" s="8"/>
      <c r="C60" s="8"/>
    </row>
    <row r="61" spans="2:3" ht="15" customHeight="1">
      <c r="B61" s="8"/>
      <c r="C61" s="8"/>
    </row>
    <row r="62" spans="2:3" ht="15" customHeight="1">
      <c r="B62" s="8"/>
      <c r="C62" s="8"/>
    </row>
    <row r="63" spans="2:3" ht="15" customHeight="1">
      <c r="B63" s="8"/>
      <c r="C63" s="8"/>
    </row>
    <row r="64" spans="2:3" ht="15" customHeight="1">
      <c r="B64" s="8"/>
      <c r="C64" s="8"/>
    </row>
    <row r="65" spans="2:3" ht="15" customHeight="1">
      <c r="B65" s="8"/>
      <c r="C65" s="8"/>
    </row>
    <row r="66" spans="2:3" ht="15" customHeight="1">
      <c r="B66" s="8"/>
      <c r="C66" s="8"/>
    </row>
    <row r="67" spans="2:3" ht="15" customHeight="1">
      <c r="B67" s="8"/>
      <c r="C67" s="8"/>
    </row>
    <row r="68" spans="2:3" ht="15" customHeight="1">
      <c r="B68" s="8"/>
      <c r="C68" s="8"/>
    </row>
    <row r="69" spans="2:3" ht="15" customHeight="1">
      <c r="B69" s="8"/>
      <c r="C69" s="8"/>
    </row>
    <row r="70" spans="2:3" ht="15" customHeight="1">
      <c r="B70" s="8"/>
      <c r="C70" s="8"/>
    </row>
    <row r="71" spans="2:3" ht="15" customHeight="1">
      <c r="B71" s="8"/>
      <c r="C71" s="8"/>
    </row>
    <row r="72" spans="2:3" ht="15" customHeight="1">
      <c r="B72" s="8"/>
      <c r="C72" s="8"/>
    </row>
    <row r="73" spans="2:3" ht="15" customHeight="1">
      <c r="B73" s="8"/>
      <c r="C73" s="8"/>
    </row>
    <row r="74" spans="2:3" ht="15" customHeight="1">
      <c r="B74" s="8"/>
      <c r="C74" s="8"/>
    </row>
    <row r="75" spans="2:3" ht="15" customHeight="1">
      <c r="B75" s="8"/>
      <c r="C75" s="8"/>
    </row>
    <row r="76" spans="2:3" ht="15" customHeight="1">
      <c r="B76" s="8"/>
      <c r="C76" s="8"/>
    </row>
    <row r="77" spans="2:3" ht="15" customHeight="1">
      <c r="B77" s="8"/>
      <c r="C77" s="8"/>
    </row>
    <row r="78" spans="2:3" ht="15" customHeight="1">
      <c r="B78" s="8"/>
      <c r="C78" s="8"/>
    </row>
    <row r="79" spans="2:3" ht="15" customHeight="1">
      <c r="B79" s="8"/>
      <c r="C79" s="8"/>
    </row>
    <row r="80" spans="2:3" ht="15" customHeight="1">
      <c r="B80" s="8"/>
      <c r="C80" s="8"/>
    </row>
    <row r="81" spans="1:3" ht="15" customHeight="1">
      <c r="B81" s="8"/>
      <c r="C81" s="8"/>
    </row>
    <row r="82" spans="1:3" ht="15" customHeight="1">
      <c r="B82" s="8"/>
      <c r="C82" s="8"/>
    </row>
    <row r="83" spans="1:3" ht="15" customHeight="1">
      <c r="B83" s="8"/>
      <c r="C83" s="8"/>
    </row>
    <row r="84" spans="1:3" ht="15" customHeight="1">
      <c r="B84" s="8"/>
      <c r="C84" s="8"/>
    </row>
    <row r="85" spans="1:3" ht="15" customHeight="1">
      <c r="B85" s="8"/>
      <c r="C85" s="8"/>
    </row>
    <row r="86" spans="1:3" ht="15" customHeight="1">
      <c r="B86" s="8"/>
      <c r="C86" s="8"/>
    </row>
    <row r="87" spans="1:3" ht="15" customHeight="1">
      <c r="B87" s="8"/>
      <c r="C87" s="8"/>
    </row>
    <row r="88" spans="1:3" ht="15" customHeight="1">
      <c r="B88" s="8"/>
      <c r="C88" s="8"/>
    </row>
    <row r="89" spans="1:3" ht="15" customHeight="1">
      <c r="A89" s="30"/>
      <c r="B89" s="8"/>
      <c r="C89" s="8"/>
    </row>
    <row r="90" spans="1:3" ht="15" customHeight="1">
      <c r="A90" s="30"/>
      <c r="B90" s="8"/>
      <c r="C90" s="8"/>
    </row>
    <row r="91" spans="1:3" ht="15" customHeight="1">
      <c r="A91" s="30"/>
      <c r="B91" s="8"/>
      <c r="C91" s="8"/>
    </row>
    <row r="92" spans="1:3" ht="15" customHeight="1">
      <c r="A92" s="30"/>
      <c r="B92" s="8"/>
      <c r="C92" s="8"/>
    </row>
    <row r="93" spans="1:3" ht="15" customHeight="1">
      <c r="A93" s="30"/>
      <c r="B93" s="8"/>
      <c r="C93" s="8"/>
    </row>
    <row r="94" spans="1:3" ht="15" customHeight="1">
      <c r="A94" s="30"/>
      <c r="B94" s="8"/>
      <c r="C94" s="8"/>
    </row>
    <row r="95" spans="1:3" ht="15" customHeight="1">
      <c r="A95" s="30"/>
      <c r="B95" s="8"/>
      <c r="C95" s="8"/>
    </row>
    <row r="96" spans="1:3" ht="15" customHeight="1">
      <c r="A96" s="30"/>
      <c r="B96" s="8"/>
      <c r="C96" s="8"/>
    </row>
    <row r="97" spans="1:3" ht="15" customHeight="1">
      <c r="A97" s="30"/>
      <c r="B97" s="8"/>
      <c r="C97" s="8"/>
    </row>
    <row r="98" spans="1:3" ht="15" customHeight="1">
      <c r="B98" s="8"/>
      <c r="C98"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8"/>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34</v>
      </c>
    </row>
    <row r="5" spans="1:4" ht="15" customHeight="1">
      <c r="A5" s="8" t="s">
        <v>24</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8">
        <v>1820</v>
      </c>
      <c r="B9" s="19">
        <f>(C10-C9)/(A10-A9)</f>
        <v>1.2955188711001646E-2</v>
      </c>
      <c r="C9" s="23">
        <v>3.1986543394909699</v>
      </c>
      <c r="D9" s="8">
        <v>1820</v>
      </c>
    </row>
    <row r="10" spans="1:4" ht="15" customHeight="1">
      <c r="A10" s="8">
        <v>1850</v>
      </c>
      <c r="B10" s="19">
        <f>(C11-C9)/(A11-A9)</f>
        <v>1.3484344306239748E-2</v>
      </c>
      <c r="C10" s="23">
        <v>3.5873100008210193</v>
      </c>
    </row>
    <row r="11" spans="1:4" ht="15" customHeight="1">
      <c r="A11" s="8">
        <v>1870</v>
      </c>
      <c r="B11" s="19">
        <f t="shared" ref="B11:B39" si="0">(C12-C10)/(A12-A10)</f>
        <v>8.1129588459564889E-2</v>
      </c>
      <c r="C11" s="23">
        <v>3.8728715548029573</v>
      </c>
      <c r="D11" s="8">
        <v>1870</v>
      </c>
    </row>
    <row r="12" spans="1:4" ht="15" customHeight="1">
      <c r="A12" s="8">
        <v>1890</v>
      </c>
      <c r="B12" s="19">
        <f t="shared" si="0"/>
        <v>0.18030824851532573</v>
      </c>
      <c r="C12" s="23">
        <v>6.8324935392036146</v>
      </c>
      <c r="D12" s="8">
        <v>1890</v>
      </c>
    </row>
    <row r="13" spans="1:4" ht="15" customHeight="1">
      <c r="A13" s="8">
        <v>1900</v>
      </c>
      <c r="B13" s="19">
        <f t="shared" si="0"/>
        <v>0.20313188496510684</v>
      </c>
      <c r="C13" s="23">
        <v>9.2821190102627291</v>
      </c>
      <c r="D13" s="8">
        <v>1900</v>
      </c>
    </row>
    <row r="14" spans="1:4" ht="15" customHeight="1">
      <c r="A14" s="8">
        <v>1910</v>
      </c>
      <c r="B14" s="19">
        <f t="shared" si="0"/>
        <v>0.13329246976600989</v>
      </c>
      <c r="C14" s="23">
        <v>10.895131238505751</v>
      </c>
    </row>
    <row r="15" spans="1:4" ht="15" customHeight="1">
      <c r="A15" s="8">
        <v>1920</v>
      </c>
      <c r="B15" s="19">
        <f t="shared" si="0"/>
        <v>0.11737218504720862</v>
      </c>
      <c r="C15" s="23">
        <v>11.947968405582927</v>
      </c>
      <c r="D15" s="8">
        <v>1920</v>
      </c>
    </row>
    <row r="16" spans="1:4" ht="15" customHeight="1">
      <c r="A16" s="8">
        <v>1930</v>
      </c>
      <c r="B16" s="19">
        <f t="shared" si="0"/>
        <v>0.15956778208128081</v>
      </c>
      <c r="C16" s="23">
        <v>13.242574939449923</v>
      </c>
      <c r="D16" s="8">
        <v>1930</v>
      </c>
    </row>
    <row r="17" spans="1:4" ht="15" customHeight="1">
      <c r="A17" s="8">
        <v>1940</v>
      </c>
      <c r="B17" s="19">
        <f t="shared" si="0"/>
        <v>0.22685265302750413</v>
      </c>
      <c r="C17" s="23">
        <v>15.139324047208543</v>
      </c>
      <c r="D17" s="8">
        <v>1940</v>
      </c>
    </row>
    <row r="18" spans="1:4" ht="15" customHeight="1">
      <c r="A18" s="8">
        <v>1950</v>
      </c>
      <c r="B18" s="19">
        <f t="shared" si="0"/>
        <v>0.29404979685276372</v>
      </c>
      <c r="C18" s="23">
        <v>17.779628000000006</v>
      </c>
      <c r="D18" s="8">
        <v>1950</v>
      </c>
    </row>
    <row r="19" spans="1:4" ht="15" customHeight="1">
      <c r="A19" s="8">
        <v>1955</v>
      </c>
      <c r="B19" s="19">
        <f t="shared" si="0"/>
        <v>0.39573139999999968</v>
      </c>
      <c r="C19" s="23">
        <v>19.550070999999999</v>
      </c>
      <c r="D19" s="8">
        <v>1955</v>
      </c>
    </row>
    <row r="20" spans="1:4" ht="15" customHeight="1">
      <c r="A20" s="8">
        <v>1960</v>
      </c>
      <c r="B20" s="19">
        <f t="shared" si="0"/>
        <v>0.47092880000000042</v>
      </c>
      <c r="C20" s="23">
        <v>21.736942000000003</v>
      </c>
      <c r="D20" s="8">
        <v>1960</v>
      </c>
    </row>
    <row r="21" spans="1:4" ht="15" customHeight="1">
      <c r="A21" s="8">
        <v>1965</v>
      </c>
      <c r="B21" s="19">
        <f t="shared" si="0"/>
        <v>0.55321270000000067</v>
      </c>
      <c r="C21" s="23">
        <v>24.259359000000003</v>
      </c>
      <c r="D21" s="8">
        <v>1965</v>
      </c>
    </row>
    <row r="22" spans="1:4" ht="15" customHeight="1">
      <c r="A22" s="8">
        <v>1970</v>
      </c>
      <c r="B22" s="19">
        <f t="shared" si="0"/>
        <v>0.63517359999999956</v>
      </c>
      <c r="C22" s="23">
        <v>27.269069000000009</v>
      </c>
      <c r="D22" s="8">
        <v>1970</v>
      </c>
    </row>
    <row r="23" spans="1:4" ht="15" customHeight="1">
      <c r="A23" s="8">
        <v>1975</v>
      </c>
      <c r="B23" s="19">
        <f t="shared" si="0"/>
        <v>0.69552439999999938</v>
      </c>
      <c r="C23" s="23">
        <v>30.611094999999999</v>
      </c>
      <c r="D23" s="8">
        <v>1975</v>
      </c>
    </row>
    <row r="24" spans="1:4" ht="15" customHeight="1">
      <c r="A24" s="8">
        <v>1980</v>
      </c>
      <c r="B24" s="19">
        <f t="shared" si="0"/>
        <v>0.73659910000000361</v>
      </c>
      <c r="C24" s="23">
        <v>34.224313000000002</v>
      </c>
      <c r="D24" s="8">
        <v>1980</v>
      </c>
    </row>
    <row r="25" spans="1:4" ht="15" customHeight="1">
      <c r="A25" s="8">
        <v>1985</v>
      </c>
      <c r="B25" s="19">
        <f t="shared" si="0"/>
        <v>0.7110885999999994</v>
      </c>
      <c r="C25" s="20">
        <v>37.977086000000035</v>
      </c>
      <c r="D25" s="8">
        <v>1985</v>
      </c>
    </row>
    <row r="26" spans="1:4" ht="15" customHeight="1">
      <c r="A26" s="8">
        <v>1990</v>
      </c>
      <c r="B26" s="19">
        <f t="shared" si="0"/>
        <v>0.5924511999999964</v>
      </c>
      <c r="C26" s="20">
        <v>41.335198999999996</v>
      </c>
      <c r="D26" s="8">
        <v>1990</v>
      </c>
    </row>
    <row r="27" spans="1:4" ht="15" customHeight="1">
      <c r="A27" s="8">
        <v>1995</v>
      </c>
      <c r="B27" s="19">
        <f t="shared" si="0"/>
        <v>0.53845019999999832</v>
      </c>
      <c r="C27" s="20">
        <v>43.901598</v>
      </c>
      <c r="D27" s="8">
        <v>1995</v>
      </c>
    </row>
    <row r="28" spans="1:4" ht="15" customHeight="1">
      <c r="A28" s="8">
        <v>2000</v>
      </c>
      <c r="B28" s="33">
        <f t="shared" si="0"/>
        <v>0.50483260000000241</v>
      </c>
      <c r="C28" s="25">
        <v>46.719700999999979</v>
      </c>
      <c r="D28" s="8">
        <v>2000</v>
      </c>
    </row>
    <row r="29" spans="1:4" ht="15" customHeight="1">
      <c r="A29" s="8">
        <v>2005</v>
      </c>
      <c r="B29" s="33">
        <f t="shared" si="0"/>
        <v>0.38811170000000034</v>
      </c>
      <c r="C29" s="25">
        <v>48.949924000000024</v>
      </c>
    </row>
    <row r="30" spans="1:4" ht="15" customHeight="1">
      <c r="A30" s="8">
        <v>2010</v>
      </c>
      <c r="B30" s="33">
        <f t="shared" si="0"/>
        <v>0.37308019999999475</v>
      </c>
      <c r="C30" s="25">
        <v>50.600817999999983</v>
      </c>
      <c r="D30" s="8">
        <v>2010</v>
      </c>
    </row>
    <row r="31" spans="1:4" ht="15" customHeight="1">
      <c r="A31" s="8">
        <v>2015</v>
      </c>
      <c r="B31" s="33">
        <f t="shared" si="0"/>
        <v>0.38089820000000285</v>
      </c>
      <c r="C31" s="25">
        <v>52.680725999999972</v>
      </c>
    </row>
    <row r="32" spans="1:4" ht="15" customHeight="1">
      <c r="A32" s="8">
        <v>2020</v>
      </c>
      <c r="B32" s="33">
        <f t="shared" si="0"/>
        <v>0.38651786666666749</v>
      </c>
      <c r="C32" s="25">
        <v>54.409800000000011</v>
      </c>
      <c r="D32" s="8">
        <v>2020</v>
      </c>
    </row>
    <row r="33" spans="1:4" ht="15" customHeight="1">
      <c r="A33" s="8">
        <v>2030</v>
      </c>
      <c r="B33" s="33">
        <f t="shared" si="0"/>
        <v>0.33959019999999923</v>
      </c>
      <c r="C33" s="25">
        <v>58.478493999999984</v>
      </c>
      <c r="D33" s="8">
        <v>2030</v>
      </c>
    </row>
    <row r="34" spans="1:4" ht="15" customHeight="1">
      <c r="A34" s="8">
        <v>2040</v>
      </c>
      <c r="B34" s="33">
        <f t="shared" si="0"/>
        <v>0.1887468000000016</v>
      </c>
      <c r="C34" s="25">
        <v>61.201603999999996</v>
      </c>
      <c r="D34" s="8">
        <v>2040</v>
      </c>
    </row>
    <row r="35" spans="1:4" ht="15" customHeight="1">
      <c r="A35" s="8">
        <v>2050</v>
      </c>
      <c r="B35" s="33">
        <f t="shared" si="0"/>
        <v>4.7782649999999191E-2</v>
      </c>
      <c r="C35" s="25">
        <v>62.253430000000016</v>
      </c>
      <c r="D35" s="8">
        <v>2050</v>
      </c>
    </row>
    <row r="36" spans="1:4" ht="15" customHeight="1">
      <c r="A36" s="8">
        <v>2060</v>
      </c>
      <c r="B36" s="19">
        <f t="shared" si="0"/>
        <v>-5.0785500000000282E-2</v>
      </c>
      <c r="C36" s="20">
        <v>62.15725699999998</v>
      </c>
      <c r="D36" s="8">
        <v>2060</v>
      </c>
    </row>
    <row r="37" spans="1:4" ht="15" customHeight="1">
      <c r="A37" s="8">
        <v>2070</v>
      </c>
      <c r="B37" s="19">
        <f t="shared" si="0"/>
        <v>-0.12944384999999983</v>
      </c>
      <c r="C37" s="20">
        <v>61.23772000000001</v>
      </c>
      <c r="D37" s="8">
        <v>2070</v>
      </c>
    </row>
    <row r="38" spans="1:4" ht="15" customHeight="1">
      <c r="A38" s="8">
        <v>2080</v>
      </c>
      <c r="B38" s="19">
        <f t="shared" si="0"/>
        <v>-0.18935985000000138</v>
      </c>
      <c r="C38" s="20">
        <v>59.568379999999983</v>
      </c>
      <c r="D38" s="8">
        <v>2080</v>
      </c>
    </row>
    <row r="39" spans="1:4" ht="15" customHeight="1">
      <c r="A39" s="8">
        <v>2090</v>
      </c>
      <c r="B39" s="19">
        <f t="shared" si="0"/>
        <v>-0.21347220000000106</v>
      </c>
      <c r="C39" s="20">
        <v>57.450522999999983</v>
      </c>
      <c r="D39" s="8">
        <v>2090</v>
      </c>
    </row>
    <row r="40" spans="1:4" ht="15" customHeight="1" thickBot="1">
      <c r="A40" s="11">
        <v>2100</v>
      </c>
      <c r="B40" s="26">
        <f>B39-(B38-B39)</f>
        <v>-0.23758455000000073</v>
      </c>
      <c r="C40" s="21">
        <v>55.298935999999962</v>
      </c>
      <c r="D40" s="11">
        <v>2100</v>
      </c>
    </row>
    <row r="41" spans="1:4" ht="15" customHeight="1" thickTop="1">
      <c r="B41" s="8"/>
    </row>
    <row r="42" spans="1:4" ht="15" customHeight="1">
      <c r="B42" s="8"/>
    </row>
    <row r="43" spans="1:4" ht="15" customHeight="1">
      <c r="B43" s="8"/>
    </row>
    <row r="44" spans="1:4" ht="15" customHeight="1">
      <c r="B44" s="8"/>
    </row>
    <row r="45" spans="1:4" ht="15" customHeight="1">
      <c r="B45" s="8"/>
    </row>
    <row r="46" spans="1:4" ht="15" customHeight="1">
      <c r="B46" s="8"/>
    </row>
    <row r="47" spans="1:4" ht="15" customHeight="1">
      <c r="B47" s="8"/>
    </row>
    <row r="48" spans="1:4" ht="15" customHeight="1">
      <c r="B48" s="8"/>
    </row>
    <row r="49" spans="2:2" ht="15" customHeight="1">
      <c r="B49" s="8"/>
    </row>
    <row r="50" spans="2:2" ht="15" customHeight="1">
      <c r="B50" s="8"/>
    </row>
    <row r="51" spans="2:2" ht="15" customHeight="1">
      <c r="B51" s="8"/>
    </row>
    <row r="52" spans="2:2" ht="15" customHeight="1">
      <c r="B52" s="8"/>
    </row>
    <row r="53" spans="2:2" ht="15" customHeight="1">
      <c r="B53" s="8"/>
    </row>
    <row r="54" spans="2:2" ht="15" customHeight="1">
      <c r="B54" s="8"/>
    </row>
    <row r="55" spans="2:2" ht="15" customHeight="1">
      <c r="B55" s="8"/>
    </row>
    <row r="56" spans="2:2" ht="15" customHeight="1">
      <c r="B56" s="8"/>
    </row>
    <row r="57" spans="2:2" ht="15" customHeight="1">
      <c r="B57" s="8"/>
    </row>
    <row r="58" spans="2:2" ht="15" customHeight="1">
      <c r="B58" s="8"/>
    </row>
    <row r="59" spans="2:2" ht="15" customHeight="1">
      <c r="B59" s="8"/>
    </row>
    <row r="60" spans="2:2" ht="15" customHeight="1">
      <c r="B60" s="8"/>
    </row>
    <row r="61" spans="2:2" ht="15" customHeight="1">
      <c r="B61" s="8"/>
    </row>
    <row r="62" spans="2:2" ht="15" customHeight="1">
      <c r="B62" s="8"/>
    </row>
    <row r="63" spans="2:2" ht="15" customHeight="1">
      <c r="B63" s="8"/>
    </row>
    <row r="64" spans="2:2" ht="15" customHeight="1">
      <c r="B64" s="8"/>
    </row>
    <row r="65" spans="2:2" ht="15" customHeight="1">
      <c r="B65" s="8"/>
    </row>
    <row r="66" spans="2:2" ht="15" customHeight="1">
      <c r="B66" s="8"/>
    </row>
    <row r="67" spans="2:2" ht="15" customHeight="1">
      <c r="B67" s="8"/>
    </row>
    <row r="68" spans="2:2" ht="15" customHeight="1">
      <c r="B68" s="8"/>
    </row>
    <row r="69" spans="2:2" ht="15" customHeight="1">
      <c r="B69" s="8"/>
    </row>
    <row r="70" spans="2:2" ht="15" customHeight="1">
      <c r="B70" s="8"/>
    </row>
    <row r="71" spans="2:2" ht="15" customHeight="1">
      <c r="B71" s="8"/>
    </row>
    <row r="72" spans="2:2" ht="15" customHeight="1">
      <c r="B72" s="8"/>
    </row>
    <row r="73" spans="2:2" ht="15" customHeight="1">
      <c r="B73" s="8"/>
    </row>
    <row r="74" spans="2:2" ht="15" customHeight="1">
      <c r="B74" s="8"/>
    </row>
    <row r="75" spans="2:2" ht="15" customHeight="1">
      <c r="B75" s="8"/>
    </row>
    <row r="76" spans="2:2" ht="15" customHeight="1">
      <c r="B76" s="8"/>
    </row>
    <row r="77" spans="2:2" ht="15" customHeight="1">
      <c r="B77" s="8"/>
    </row>
    <row r="78" spans="2:2" ht="15" customHeight="1">
      <c r="B78" s="8"/>
    </row>
    <row r="79" spans="2:2" ht="15" customHeight="1">
      <c r="B79" s="8"/>
    </row>
    <row r="80" spans="2:2" ht="15" customHeight="1">
      <c r="B80" s="8"/>
    </row>
    <row r="81" spans="1:2" ht="15" customHeight="1">
      <c r="B81" s="8"/>
    </row>
    <row r="82" spans="1:2" ht="15" customHeight="1">
      <c r="B82" s="8"/>
    </row>
    <row r="83" spans="1:2" ht="15" customHeight="1">
      <c r="B83" s="8"/>
    </row>
    <row r="84" spans="1:2" ht="15" customHeight="1">
      <c r="B84" s="8"/>
    </row>
    <row r="85" spans="1:2" ht="15" customHeight="1">
      <c r="B85" s="8"/>
    </row>
    <row r="86" spans="1:2" ht="15" customHeight="1">
      <c r="B86" s="8"/>
    </row>
    <row r="87" spans="1:2" ht="15" customHeight="1">
      <c r="B87" s="8"/>
    </row>
    <row r="88" spans="1:2" ht="15" customHeight="1">
      <c r="B88" s="8"/>
    </row>
    <row r="89" spans="1:2" ht="15" customHeight="1">
      <c r="A89" s="30"/>
      <c r="B89" s="8"/>
    </row>
    <row r="90" spans="1:2" ht="15" customHeight="1">
      <c r="A90" s="30"/>
      <c r="B90" s="8"/>
    </row>
    <row r="91" spans="1:2" ht="15" customHeight="1">
      <c r="A91" s="30"/>
      <c r="B91" s="8"/>
    </row>
    <row r="92" spans="1:2" ht="15" customHeight="1">
      <c r="A92" s="30"/>
      <c r="B92" s="8"/>
    </row>
    <row r="93" spans="1:2" ht="15" customHeight="1">
      <c r="A93" s="30"/>
      <c r="B93" s="8"/>
    </row>
    <row r="94" spans="1:2" ht="15" customHeight="1">
      <c r="A94" s="30"/>
      <c r="B94" s="8"/>
    </row>
    <row r="95" spans="1:2" ht="15" customHeight="1">
      <c r="A95" s="30"/>
      <c r="B95" s="8"/>
    </row>
    <row r="96" spans="1:2" ht="15" customHeight="1">
      <c r="A96" s="30"/>
      <c r="B96" s="8"/>
    </row>
    <row r="97" spans="1:2" ht="15" customHeight="1">
      <c r="A97" s="30"/>
      <c r="B97" s="8"/>
    </row>
    <row r="98" spans="1:2" ht="15" customHeight="1">
      <c r="B98"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31</v>
      </c>
    </row>
    <row r="5" spans="1:4" ht="15" customHeight="1">
      <c r="A5" s="8" t="s">
        <v>24</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8">
        <v>1</v>
      </c>
      <c r="B9" s="19">
        <f>(C10-C9)/1000</f>
        <v>2.0203355251053124E-3</v>
      </c>
      <c r="C9" s="23">
        <v>2.3570581126228642</v>
      </c>
      <c r="D9" s="8">
        <v>1</v>
      </c>
    </row>
    <row r="10" spans="1:4" ht="15" customHeight="1">
      <c r="A10" s="8">
        <v>1000</v>
      </c>
      <c r="B10" s="19">
        <f>(C11-C9)/(A11-A9)</f>
        <v>4.4364717167922965E-3</v>
      </c>
      <c r="C10" s="23">
        <v>4.3773936377281766</v>
      </c>
    </row>
    <row r="11" spans="1:4" ht="15" customHeight="1">
      <c r="A11" s="8">
        <v>1500</v>
      </c>
      <c r="B11" s="19">
        <f t="shared" ref="B11:B41" si="0">(C12-C10)/(A12-A10)</f>
        <v>9.119570078600368E-3</v>
      </c>
      <c r="C11" s="23">
        <v>9.0073292160945169</v>
      </c>
    </row>
    <row r="12" spans="1:4" ht="15" customHeight="1">
      <c r="A12" s="8">
        <v>1600</v>
      </c>
      <c r="B12" s="19">
        <f t="shared" si="0"/>
        <v>1.0101677625526566E-2</v>
      </c>
      <c r="C12" s="23">
        <v>9.8491356848883971</v>
      </c>
    </row>
    <row r="13" spans="1:4" ht="15" customHeight="1">
      <c r="A13" s="8">
        <v>1700</v>
      </c>
      <c r="B13" s="19">
        <f t="shared" si="0"/>
        <v>2.3826949459906779E-2</v>
      </c>
      <c r="C13" s="23">
        <v>11.02766474119983</v>
      </c>
    </row>
    <row r="14" spans="1:4" ht="15" customHeight="1">
      <c r="A14" s="8">
        <v>1820</v>
      </c>
      <c r="B14" s="19">
        <f t="shared" si="0"/>
        <v>4.1267943274026143E-2</v>
      </c>
      <c r="C14" s="23">
        <v>15.091064566067889</v>
      </c>
      <c r="D14" s="8">
        <v>1820</v>
      </c>
    </row>
    <row r="15" spans="1:4" ht="15" customHeight="1">
      <c r="A15" s="8">
        <v>1830</v>
      </c>
      <c r="B15" s="19">
        <f t="shared" si="0"/>
        <v>0.13578338341645288</v>
      </c>
      <c r="C15" s="23">
        <v>16.392497366823228</v>
      </c>
    </row>
    <row r="16" spans="1:4" ht="15" customHeight="1">
      <c r="A16" s="8">
        <v>1840</v>
      </c>
      <c r="B16" s="19">
        <f t="shared" si="0"/>
        <v>0.14748449333268782</v>
      </c>
      <c r="C16" s="23">
        <v>17.806732234396947</v>
      </c>
    </row>
    <row r="17" spans="1:4" ht="15" customHeight="1">
      <c r="A17" s="8">
        <v>1850</v>
      </c>
      <c r="B17" s="19">
        <f t="shared" si="0"/>
        <v>0.19470983623202454</v>
      </c>
      <c r="C17" s="23">
        <v>19.342187233476984</v>
      </c>
    </row>
    <row r="18" spans="1:4" ht="15" customHeight="1">
      <c r="A18" s="8">
        <v>1860</v>
      </c>
      <c r="B18" s="19">
        <f t="shared" si="0"/>
        <v>0.41105409871205156</v>
      </c>
      <c r="C18" s="23">
        <v>21.700928959037437</v>
      </c>
      <c r="D18" s="8">
        <v>1860</v>
      </c>
    </row>
    <row r="19" spans="1:4" ht="15" customHeight="1">
      <c r="A19" s="8">
        <v>1870</v>
      </c>
      <c r="B19" s="19">
        <f t="shared" si="0"/>
        <v>0.43874953153537016</v>
      </c>
      <c r="C19" s="23">
        <v>27.563269207718015</v>
      </c>
    </row>
    <row r="20" spans="1:4" ht="15" customHeight="1">
      <c r="A20" s="8">
        <v>1880</v>
      </c>
      <c r="B20" s="19">
        <f t="shared" si="0"/>
        <v>0.32784152927177634</v>
      </c>
      <c r="C20" s="23">
        <v>30.475919589744841</v>
      </c>
      <c r="D20" s="8">
        <v>1880</v>
      </c>
    </row>
    <row r="21" spans="1:4" ht="15" customHeight="1">
      <c r="A21" s="8">
        <v>1890</v>
      </c>
      <c r="B21" s="19">
        <f t="shared" si="0"/>
        <v>0.37447760764295773</v>
      </c>
      <c r="C21" s="23">
        <v>34.120099793153543</v>
      </c>
    </row>
    <row r="22" spans="1:4" ht="15" customHeight="1">
      <c r="A22" s="8">
        <v>1900</v>
      </c>
      <c r="B22" s="19">
        <f t="shared" si="0"/>
        <v>0.39994225332397271</v>
      </c>
      <c r="C22" s="23">
        <v>37.965471742603995</v>
      </c>
      <c r="D22" s="8">
        <v>1900</v>
      </c>
    </row>
    <row r="23" spans="1:4" ht="15" customHeight="1">
      <c r="A23" s="8">
        <v>1910</v>
      </c>
      <c r="B23" s="19">
        <f t="shared" si="0"/>
        <v>0.41639956978889253</v>
      </c>
      <c r="C23" s="23">
        <v>42.118944859632997</v>
      </c>
    </row>
    <row r="24" spans="1:4" ht="15" customHeight="1">
      <c r="A24" s="8">
        <v>1920</v>
      </c>
      <c r="B24" s="19">
        <f t="shared" si="0"/>
        <v>0.49544519720863817</v>
      </c>
      <c r="C24" s="23">
        <v>46.293463138381846</v>
      </c>
    </row>
    <row r="25" spans="1:4" ht="15" customHeight="1">
      <c r="A25" s="8">
        <v>1930</v>
      </c>
      <c r="B25" s="19">
        <f t="shared" si="0"/>
        <v>0.81583673923158917</v>
      </c>
      <c r="C25" s="20">
        <v>52.02784880380576</v>
      </c>
      <c r="D25" s="8">
        <v>1930</v>
      </c>
    </row>
    <row r="26" spans="1:4" ht="15" customHeight="1">
      <c r="A26" s="8">
        <v>1940</v>
      </c>
      <c r="B26" s="19">
        <f t="shared" si="0"/>
        <v>0.87577335980971294</v>
      </c>
      <c r="C26" s="20">
        <v>62.610197923013629</v>
      </c>
      <c r="D26" s="8">
        <v>1940</v>
      </c>
    </row>
    <row r="27" spans="1:4" ht="15" customHeight="1">
      <c r="A27" s="8">
        <v>1950</v>
      </c>
      <c r="B27" s="19">
        <f t="shared" si="0"/>
        <v>1.2570435038493195</v>
      </c>
      <c r="C27" s="20">
        <v>69.543316000000019</v>
      </c>
      <c r="D27" s="8">
        <v>1950</v>
      </c>
    </row>
    <row r="28" spans="1:4" ht="15" customHeight="1">
      <c r="A28" s="8">
        <v>1960</v>
      </c>
      <c r="B28" s="33">
        <f t="shared" si="0"/>
        <v>2.2624930999999968</v>
      </c>
      <c r="C28" s="25">
        <v>87.751068000000018</v>
      </c>
      <c r="D28" s="18">
        <v>1960</v>
      </c>
    </row>
    <row r="29" spans="1:4" ht="15" customHeight="1">
      <c r="A29" s="8">
        <v>1970</v>
      </c>
      <c r="B29" s="33">
        <f t="shared" si="0"/>
        <v>2.9848384000000001</v>
      </c>
      <c r="C29" s="25">
        <v>114.79317799999995</v>
      </c>
      <c r="D29" s="18">
        <v>1970</v>
      </c>
    </row>
    <row r="30" spans="1:4" ht="15" customHeight="1">
      <c r="A30" s="8">
        <v>1980</v>
      </c>
      <c r="B30" s="33">
        <f t="shared" si="0"/>
        <v>3.3310112000000016</v>
      </c>
      <c r="C30" s="25">
        <v>147.44783600000002</v>
      </c>
      <c r="D30" s="18">
        <v>1980</v>
      </c>
    </row>
    <row r="31" spans="1:4" ht="15" customHeight="1">
      <c r="A31" s="8">
        <v>1990</v>
      </c>
      <c r="B31" s="33">
        <f t="shared" si="0"/>
        <v>3.2032993500000062</v>
      </c>
      <c r="C31" s="25">
        <v>181.41340199999999</v>
      </c>
      <c r="D31" s="18">
        <v>1990</v>
      </c>
    </row>
    <row r="32" spans="1:4" ht="15" customHeight="1">
      <c r="A32" s="8">
        <v>2000</v>
      </c>
      <c r="B32" s="33">
        <f t="shared" si="0"/>
        <v>3.0210406499999976</v>
      </c>
      <c r="C32" s="25">
        <v>211.51382300000014</v>
      </c>
      <c r="D32" s="18">
        <v>2000</v>
      </c>
    </row>
    <row r="33" spans="1:4" ht="15" customHeight="1">
      <c r="A33" s="8">
        <v>2010</v>
      </c>
      <c r="B33" s="33">
        <f t="shared" si="0"/>
        <v>3.100489599999996</v>
      </c>
      <c r="C33" s="25">
        <v>241.83421499999994</v>
      </c>
      <c r="D33" s="18">
        <v>2010</v>
      </c>
    </row>
    <row r="34" spans="1:4" ht="15" customHeight="1">
      <c r="A34" s="8">
        <v>2020</v>
      </c>
      <c r="B34" s="33">
        <f t="shared" si="0"/>
        <v>2.8682107499999958</v>
      </c>
      <c r="C34" s="25">
        <v>273.52361500000006</v>
      </c>
      <c r="D34" s="18">
        <v>2020</v>
      </c>
    </row>
    <row r="35" spans="1:4" ht="15" customHeight="1">
      <c r="A35" s="8">
        <v>2030</v>
      </c>
      <c r="B35" s="33">
        <f t="shared" si="0"/>
        <v>2.2557121499999937</v>
      </c>
      <c r="C35" s="25">
        <v>299.19842999999986</v>
      </c>
      <c r="D35" s="18">
        <v>2030</v>
      </c>
    </row>
    <row r="36" spans="1:4" ht="15" customHeight="1">
      <c r="A36" s="8">
        <v>2040</v>
      </c>
      <c r="B36" s="19">
        <f t="shared" si="0"/>
        <v>1.5853116999999997</v>
      </c>
      <c r="C36" s="20">
        <v>318.63785799999994</v>
      </c>
      <c r="D36" s="8">
        <v>2040</v>
      </c>
    </row>
    <row r="37" spans="1:4" ht="15" customHeight="1">
      <c r="A37" s="8">
        <v>2050</v>
      </c>
      <c r="B37" s="19">
        <f t="shared" si="0"/>
        <v>0.89030905000000193</v>
      </c>
      <c r="C37" s="20">
        <v>330.90466399999985</v>
      </c>
      <c r="D37" s="8">
        <v>2050</v>
      </c>
    </row>
    <row r="38" spans="1:4" ht="15" customHeight="1">
      <c r="A38" s="8">
        <v>2060</v>
      </c>
      <c r="B38" s="19">
        <f t="shared" si="0"/>
        <v>0.31600635000000921</v>
      </c>
      <c r="C38" s="20">
        <v>336.44403899999998</v>
      </c>
      <c r="D38" s="8">
        <v>2060</v>
      </c>
    </row>
    <row r="39" spans="1:4" ht="15" customHeight="1">
      <c r="A39" s="8">
        <v>2070</v>
      </c>
      <c r="B39" s="19">
        <f t="shared" si="0"/>
        <v>-8.5199149999999696E-2</v>
      </c>
      <c r="C39" s="20">
        <v>337.22479100000004</v>
      </c>
      <c r="D39" s="8">
        <v>2070</v>
      </c>
    </row>
    <row r="40" spans="1:4" ht="15" customHeight="1">
      <c r="A40" s="8">
        <v>2080</v>
      </c>
      <c r="B40" s="19">
        <f t="shared" si="0"/>
        <v>-0.40267330000000356</v>
      </c>
      <c r="C40" s="20">
        <v>334.74005599999998</v>
      </c>
      <c r="D40" s="8">
        <v>2080</v>
      </c>
    </row>
    <row r="41" spans="1:4" ht="15" customHeight="1">
      <c r="A41" s="8">
        <v>2090</v>
      </c>
      <c r="B41" s="19">
        <f t="shared" si="0"/>
        <v>-0.69788160000000798</v>
      </c>
      <c r="C41" s="20">
        <v>329.17132499999997</v>
      </c>
      <c r="D41" s="8">
        <v>2090</v>
      </c>
    </row>
    <row r="42" spans="1:4" ht="15" customHeight="1" thickBot="1">
      <c r="A42" s="11">
        <v>2100</v>
      </c>
      <c r="B42" s="26">
        <f>B41-(B40-B41)</f>
        <v>-0.9930899000000124</v>
      </c>
      <c r="C42" s="21">
        <v>320.78242399999982</v>
      </c>
      <c r="D42" s="11">
        <v>2100</v>
      </c>
    </row>
    <row r="43" spans="1:4" ht="15" customHeight="1" thickTop="1">
      <c r="B43" s="8"/>
    </row>
    <row r="44" spans="1:4" ht="15" customHeight="1">
      <c r="B44" s="8"/>
    </row>
    <row r="45" spans="1:4" ht="15" customHeight="1">
      <c r="B45" s="8"/>
    </row>
    <row r="46" spans="1:4" ht="15" customHeight="1">
      <c r="B46" s="8"/>
    </row>
    <row r="47" spans="1:4" ht="15" customHeight="1">
      <c r="B47" s="8"/>
    </row>
    <row r="48" spans="1:4" ht="15" customHeight="1">
      <c r="B48" s="8"/>
    </row>
    <row r="49" spans="2:2" ht="15" customHeight="1">
      <c r="B49" s="8"/>
    </row>
    <row r="50" spans="2:2" ht="15" customHeight="1">
      <c r="B50" s="8"/>
    </row>
    <row r="51" spans="2:2" ht="15" customHeight="1">
      <c r="B51" s="8"/>
    </row>
    <row r="52" spans="2:2" ht="15" customHeight="1">
      <c r="B52" s="8"/>
    </row>
    <row r="53" spans="2:2" ht="15" customHeight="1">
      <c r="B53" s="8"/>
    </row>
    <row r="54" spans="2:2" ht="15" customHeight="1">
      <c r="B54" s="8"/>
    </row>
    <row r="55" spans="2:2" ht="15" customHeight="1">
      <c r="B55" s="8"/>
    </row>
    <row r="56" spans="2:2" ht="15" customHeight="1">
      <c r="B56" s="8"/>
    </row>
    <row r="57" spans="2:2" ht="15" customHeight="1">
      <c r="B57" s="8"/>
    </row>
    <row r="58" spans="2:2" ht="15" customHeight="1">
      <c r="B58" s="8"/>
    </row>
    <row r="59" spans="2:2" ht="15" customHeight="1">
      <c r="B59" s="8"/>
    </row>
    <row r="60" spans="2:2" ht="15" customHeight="1">
      <c r="B60" s="8"/>
    </row>
    <row r="61" spans="2:2" ht="15" customHeight="1">
      <c r="B61" s="8"/>
    </row>
    <row r="62" spans="2:2" ht="15" customHeight="1">
      <c r="B62" s="8"/>
    </row>
    <row r="63" spans="2:2" ht="15" customHeight="1">
      <c r="B63" s="8"/>
    </row>
    <row r="64" spans="2:2" ht="15" customHeight="1">
      <c r="B64" s="8"/>
    </row>
    <row r="65" spans="2:2" ht="15" customHeight="1">
      <c r="B65" s="8"/>
    </row>
    <row r="66" spans="2:2" ht="15" customHeight="1">
      <c r="B66" s="8"/>
    </row>
    <row r="67" spans="2:2" ht="15" customHeight="1">
      <c r="B67" s="8"/>
    </row>
    <row r="68" spans="2:2" ht="15" customHeight="1">
      <c r="B68" s="8"/>
    </row>
    <row r="69" spans="2:2" ht="15" customHeight="1">
      <c r="B69" s="8"/>
    </row>
    <row r="70" spans="2:2" ht="15" customHeight="1">
      <c r="B70" s="8"/>
    </row>
    <row r="71" spans="2:2" ht="15" customHeight="1">
      <c r="B71" s="8"/>
    </row>
    <row r="72" spans="2:2" ht="15" customHeight="1">
      <c r="B72" s="8"/>
    </row>
    <row r="73" spans="2:2" ht="15" customHeight="1">
      <c r="B73" s="8"/>
    </row>
    <row r="74" spans="2:2" ht="15" customHeight="1">
      <c r="B74" s="8"/>
    </row>
    <row r="75" spans="2:2" ht="15" customHeight="1">
      <c r="B75" s="8"/>
    </row>
    <row r="76" spans="2:2" ht="15" customHeight="1">
      <c r="B76" s="8"/>
    </row>
    <row r="77" spans="2:2" ht="15" customHeight="1">
      <c r="B77" s="8"/>
    </row>
    <row r="78" spans="2:2" ht="15" customHeight="1">
      <c r="B78" s="8"/>
    </row>
    <row r="79" spans="2:2" ht="15" customHeight="1">
      <c r="B79" s="8"/>
    </row>
    <row r="80" spans="2:2" ht="15" customHeight="1">
      <c r="B80" s="8"/>
    </row>
    <row r="81" spans="1:2" ht="15" customHeight="1">
      <c r="B81" s="8"/>
    </row>
    <row r="82" spans="1:2" ht="15" customHeight="1">
      <c r="B82" s="8"/>
    </row>
    <row r="83" spans="1:2" ht="15" customHeight="1">
      <c r="B83" s="8"/>
    </row>
    <row r="84" spans="1:2" ht="15" customHeight="1">
      <c r="B84" s="8"/>
    </row>
    <row r="85" spans="1:2" ht="15" customHeight="1">
      <c r="B85" s="8"/>
    </row>
    <row r="86" spans="1:2" ht="15" customHeight="1">
      <c r="B86" s="8"/>
    </row>
    <row r="87" spans="1:2" ht="15" customHeight="1">
      <c r="B87" s="8"/>
    </row>
    <row r="88" spans="1:2" ht="15" customHeight="1">
      <c r="B88" s="8"/>
    </row>
    <row r="89" spans="1:2" ht="15" customHeight="1">
      <c r="B89" s="8"/>
    </row>
    <row r="90" spans="1:2" ht="15" customHeight="1">
      <c r="B90" s="8"/>
    </row>
    <row r="91" spans="1:2" ht="15" customHeight="1">
      <c r="A91" s="30"/>
      <c r="B91" s="8"/>
    </row>
    <row r="92" spans="1:2" ht="15" customHeight="1">
      <c r="A92" s="30"/>
      <c r="B92" s="8"/>
    </row>
    <row r="93" spans="1:2" ht="15" customHeight="1">
      <c r="A93" s="30"/>
      <c r="B93" s="8"/>
    </row>
    <row r="94" spans="1:2" ht="15" customHeight="1">
      <c r="A94" s="30"/>
      <c r="B94" s="8"/>
    </row>
    <row r="95" spans="1:2" ht="15" customHeight="1">
      <c r="A95" s="30"/>
      <c r="B95" s="8"/>
    </row>
    <row r="96" spans="1:2" ht="15" customHeight="1">
      <c r="A96" s="30"/>
      <c r="B96" s="8"/>
    </row>
    <row r="97" spans="1:2" ht="15" customHeight="1">
      <c r="A97" s="30"/>
      <c r="B97" s="8"/>
    </row>
    <row r="98" spans="1:2" ht="15" customHeight="1">
      <c r="A98" s="30"/>
      <c r="B98" s="8"/>
    </row>
    <row r="99" spans="1:2" ht="15" customHeight="1">
      <c r="A99" s="30"/>
      <c r="B99" s="8"/>
    </row>
    <row r="100" spans="1:2" ht="15" customHeight="1">
      <c r="B100"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Contents</vt:lpstr>
      <vt:lpstr>Metadata</vt:lpstr>
      <vt:lpstr>China2017</vt:lpstr>
      <vt:lpstr>China2019</vt:lpstr>
      <vt:lpstr>Singapore2019</vt:lpstr>
      <vt:lpstr>Vietnam2019</vt:lpstr>
      <vt:lpstr>Myanmar2019</vt:lpstr>
      <vt:lpstr>Indonesia2019</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2019-10-20T18:11:05Z</dcterms:modified>
</cp:coreProperties>
</file>